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425" windowHeight="7245" activeTab="0"/>
  </bookViews>
  <sheets>
    <sheet name="申請者一覧表" sheetId="1" r:id="rId1"/>
    <sheet name="申請者一覧表（保護なし)" sheetId="2" r:id="rId2"/>
    <sheet name="申請者一覧表（エクセル入力例） " sheetId="3" r:id="rId3"/>
    <sheet name="申請者一覧表（記入例）" sheetId="4" r:id="rId4"/>
  </sheets>
  <definedNames/>
  <calcPr fullCalcOnLoad="1"/>
</workbook>
</file>

<file path=xl/sharedStrings.xml><?xml version="1.0" encoding="utf-8"?>
<sst xmlns="http://schemas.openxmlformats.org/spreadsheetml/2006/main" count="70" uniqueCount="21">
  <si>
    <t>被保険者氏名</t>
  </si>
  <si>
    <t>被保険者番号</t>
  </si>
  <si>
    <t>事業者名</t>
  </si>
  <si>
    <t>１割負担額</t>
  </si>
  <si>
    <t>提供年月</t>
  </si>
  <si>
    <t>審査年月</t>
  </si>
  <si>
    <t>介護　太郎</t>
  </si>
  <si>
    <t>介護　次郎</t>
  </si>
  <si>
    <t>介護　三郎</t>
  </si>
  <si>
    <t>介護　花子</t>
  </si>
  <si>
    <t>　　小金井市介護保険訪問介護等利用者負担助成金　該当者一覧表</t>
  </si>
  <si>
    <t>介護　花代</t>
  </si>
  <si>
    <t>介護　花美</t>
  </si>
  <si>
    <t>助成額（４％）</t>
  </si>
  <si>
    <t>Ｎｏ</t>
  </si>
  <si>
    <t>単位数</t>
  </si>
  <si>
    <t>計</t>
  </si>
  <si>
    <t>本人負担額
（６％）</t>
  </si>
  <si>
    <t>単　　価</t>
  </si>
  <si>
    <t>Ｎｏ</t>
  </si>
  <si>
    <t>株式会社　小金井訪問介護サービス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</si>
</sst>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General"/>
    <numFmt numFmtId="177" formatCode="#,##0;&quot;△ &quot;#,##0"/>
    <numFmt numFmtId="178" formatCode="[$-411]e\.m\.d"/>
    <numFmt numFmtId="179" formatCode="0000000000"/>
    <numFmt numFmtId="180" formatCode="&quot;　&quot;General"/>
    <numFmt numFmtId="181" formatCode="m/d"/>
    <numFmt numFmtId="182" formatCode="0000000"/>
    <numFmt numFmtId="183" formatCode="[$-411]ggge&quot;年&quot;m&quot;月&quot;d&quot;日生&quot;"/>
    <numFmt numFmtId="184" formatCode="&quot;小福介発第&quot;0&quot;号&quot;"/>
    <numFmt numFmtId="185" formatCode="0\ 0\ 0\ 0\ 0\ 0\ 0\ 0\ 0\ 0"/>
    <numFmt numFmtId="186" formatCode="#,###&quot;円&quot;"/>
    <numFmt numFmtId="187" formatCode="0\ 0\ 0"/>
    <numFmt numFmtId="188" formatCode="0\ \ 0\ \ 0"/>
    <numFmt numFmtId="189" formatCode="#,##0_ "/>
    <numFmt numFmtId="190" formatCode="#,###&quot;件&quot;"/>
    <numFmt numFmtId="191" formatCode="[&lt;=999]000;[&lt;=9999]000\-00;000\-0000"/>
    <numFmt numFmtId="192" formatCode="#,##0_);[Red]\(#,##0\)"/>
    <numFmt numFmtId="193" formatCode="&quot;△&quot;\ #,##0;&quot;▲&quot;\ #,##0"/>
    <numFmt numFmtId="194" formatCode="[$-411]ggge&quot;年&quot;m&quot;月&quot;"/>
    <numFmt numFmtId="195" formatCode="#,##0.00;&quot;△ &quot;#,##0.00"/>
    <numFmt numFmtId="196" formatCode="[$-411]ggge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"/>
      <name val="ＭＳ Ｐゴシック"/>
      <family val="3"/>
    </font>
    <font>
      <b/>
      <i/>
      <sz val="20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2" fontId="2" fillId="0" borderId="1" xfId="0" applyNumberFormat="1" applyFont="1" applyFill="1" applyBorder="1" applyAlignment="1">
      <alignment vertical="center"/>
    </xf>
    <xf numFmtId="177" fontId="2" fillId="3" borderId="2" xfId="0" applyNumberFormat="1" applyFont="1" applyFill="1" applyBorder="1" applyAlignment="1" quotePrefix="1">
      <alignment horizontal="right" vertical="center"/>
    </xf>
    <xf numFmtId="177" fontId="0" fillId="3" borderId="3" xfId="0" applyNumberFormat="1" applyFill="1" applyBorder="1" applyAlignment="1">
      <alignment vertical="center"/>
    </xf>
    <xf numFmtId="194" fontId="2" fillId="0" borderId="2" xfId="0" applyNumberFormat="1" applyFont="1" applyFill="1" applyBorder="1" applyAlignment="1" applyProtection="1">
      <alignment horizontal="right" vertical="center"/>
      <protection locked="0"/>
    </xf>
    <xf numFmtId="194" fontId="0" fillId="0" borderId="3" xfId="0" applyNumberFormat="1" applyFill="1" applyBorder="1" applyAlignment="1" applyProtection="1">
      <alignment vertical="center"/>
      <protection locked="0"/>
    </xf>
    <xf numFmtId="194" fontId="0" fillId="0" borderId="4" xfId="0" applyNumberFormat="1" applyFill="1" applyBorder="1" applyAlignment="1" applyProtection="1">
      <alignment vertical="center"/>
      <protection locked="0"/>
    </xf>
    <xf numFmtId="177" fontId="2" fillId="0" borderId="2" xfId="0" applyNumberFormat="1" applyFont="1" applyFill="1" applyBorder="1" applyAlignment="1" applyProtection="1">
      <alignment vertical="center"/>
      <protection locked="0"/>
    </xf>
    <xf numFmtId="177" fontId="2" fillId="0" borderId="3" xfId="0" applyNumberFormat="1" applyFont="1" applyFill="1" applyBorder="1" applyAlignment="1" applyProtection="1">
      <alignment vertical="center"/>
      <protection locked="0"/>
    </xf>
    <xf numFmtId="177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/>
    </xf>
    <xf numFmtId="194" fontId="2" fillId="4" borderId="14" xfId="0" applyNumberFormat="1" applyFont="1" applyFill="1" applyBorder="1" applyAlignment="1">
      <alignment horizontal="center" vertical="center"/>
    </xf>
    <xf numFmtId="194" fontId="2" fillId="4" borderId="15" xfId="0" applyNumberFormat="1" applyFont="1" applyFill="1" applyBorder="1" applyAlignment="1">
      <alignment horizontal="center" vertical="center"/>
    </xf>
    <xf numFmtId="194" fontId="2" fillId="0" borderId="15" xfId="0" applyNumberFormat="1" applyFont="1" applyFill="1" applyBorder="1" applyAlignment="1" applyProtection="1">
      <alignment horizontal="center" vertical="center"/>
      <protection locked="0"/>
    </xf>
    <xf numFmtId="194" fontId="2" fillId="0" borderId="16" xfId="0" applyNumberFormat="1" applyFont="1" applyFill="1" applyBorder="1" applyAlignment="1" applyProtection="1">
      <alignment horizontal="center" vertical="center"/>
      <protection locked="0"/>
    </xf>
    <xf numFmtId="195" fontId="2" fillId="0" borderId="17" xfId="0" applyNumberFormat="1" applyFont="1" applyFill="1" applyBorder="1" applyAlignment="1" applyProtection="1">
      <alignment horizontal="center" vertical="center"/>
      <protection locked="0"/>
    </xf>
    <xf numFmtId="195" fontId="2" fillId="0" borderId="18" xfId="0" applyNumberFormat="1" applyFont="1" applyFill="1" applyBorder="1" applyAlignment="1" applyProtection="1">
      <alignment horizontal="center" vertical="center"/>
      <protection locked="0"/>
    </xf>
    <xf numFmtId="195" fontId="2" fillId="0" borderId="19" xfId="0" applyNumberFormat="1" applyFont="1" applyFill="1" applyBorder="1" applyAlignment="1" applyProtection="1">
      <alignment horizontal="center" vertical="center"/>
      <protection locked="0"/>
    </xf>
    <xf numFmtId="196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4" borderId="20" xfId="0" applyFon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185" fontId="2" fillId="0" borderId="21" xfId="0" applyNumberFormat="1" applyFont="1" applyFill="1" applyBorder="1" applyAlignment="1" applyProtection="1" quotePrefix="1">
      <alignment horizontal="right" vertical="center"/>
      <protection locked="0"/>
    </xf>
    <xf numFmtId="185" fontId="0" fillId="0" borderId="22" xfId="0" applyNumberFormat="1" applyFill="1" applyBorder="1" applyAlignment="1" applyProtection="1">
      <alignment vertical="center"/>
      <protection locked="0"/>
    </xf>
    <xf numFmtId="194" fontId="2" fillId="0" borderId="21" xfId="0" applyNumberFormat="1" applyFont="1" applyFill="1" applyBorder="1" applyAlignment="1" applyProtection="1">
      <alignment horizontal="right" vertical="center"/>
      <protection locked="0"/>
    </xf>
    <xf numFmtId="194" fontId="0" fillId="0" borderId="22" xfId="0" applyNumberFormat="1" applyFill="1" applyBorder="1" applyAlignment="1" applyProtection="1">
      <alignment vertical="center"/>
      <protection locked="0"/>
    </xf>
    <xf numFmtId="194" fontId="0" fillId="0" borderId="23" xfId="0" applyNumberFormat="1" applyFill="1" applyBorder="1" applyAlignment="1" applyProtection="1">
      <alignment vertical="center"/>
      <protection locked="0"/>
    </xf>
    <xf numFmtId="192" fontId="2" fillId="0" borderId="24" xfId="0" applyNumberFormat="1" applyFont="1" applyFill="1" applyBorder="1" applyAlignment="1" applyProtection="1">
      <alignment horizontal="center" vertical="center"/>
      <protection locked="0"/>
    </xf>
    <xf numFmtId="192" fontId="0" fillId="0" borderId="4" xfId="0" applyNumberFormat="1" applyFill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center"/>
    </xf>
    <xf numFmtId="192" fontId="2" fillId="0" borderId="25" xfId="0" applyNumberFormat="1" applyFont="1" applyFill="1" applyBorder="1" applyAlignment="1" applyProtection="1">
      <alignment horizontal="center" vertical="center"/>
      <protection locked="0"/>
    </xf>
    <xf numFmtId="192" fontId="0" fillId="0" borderId="23" xfId="0" applyNumberFormat="1" applyFill="1" applyBorder="1" applyAlignment="1" applyProtection="1">
      <alignment horizontal="center"/>
      <protection locked="0"/>
    </xf>
    <xf numFmtId="185" fontId="2" fillId="0" borderId="2" xfId="0" applyNumberFormat="1" applyFont="1" applyFill="1" applyBorder="1" applyAlignment="1" applyProtection="1" quotePrefix="1">
      <alignment horizontal="right" vertical="center"/>
      <protection locked="0"/>
    </xf>
    <xf numFmtId="185" fontId="0" fillId="0" borderId="3" xfId="0" applyNumberFormat="1" applyFill="1" applyBorder="1" applyAlignment="1" applyProtection="1">
      <alignment vertical="center"/>
      <protection locked="0"/>
    </xf>
    <xf numFmtId="192" fontId="2" fillId="4" borderId="26" xfId="0" applyNumberFormat="1" applyFont="1" applyFill="1" applyBorder="1" applyAlignment="1">
      <alignment horizontal="center" vertical="distributed" wrapText="1"/>
    </xf>
    <xf numFmtId="192" fontId="0" fillId="0" borderId="27" xfId="0" applyNumberFormat="1" applyBorder="1" applyAlignment="1">
      <alignment horizontal="center"/>
    </xf>
    <xf numFmtId="192" fontId="0" fillId="0" borderId="28" xfId="0" applyNumberFormat="1" applyBorder="1" applyAlignment="1">
      <alignment horizontal="center"/>
    </xf>
    <xf numFmtId="194" fontId="2" fillId="0" borderId="2" xfId="0" applyNumberFormat="1" applyFont="1" applyFill="1" applyBorder="1" applyAlignment="1" applyProtection="1">
      <alignment vertical="center"/>
      <protection locked="0"/>
    </xf>
    <xf numFmtId="185" fontId="2" fillId="0" borderId="2" xfId="0" applyNumberFormat="1" applyFont="1" applyFill="1" applyBorder="1" applyAlignment="1" applyProtection="1">
      <alignment vertical="center"/>
      <protection locked="0"/>
    </xf>
    <xf numFmtId="192" fontId="2" fillId="0" borderId="2" xfId="0" applyNumberFormat="1" applyFont="1" applyFill="1" applyBorder="1" applyAlignment="1" applyProtection="1">
      <alignment vertical="center"/>
      <protection locked="0"/>
    </xf>
    <xf numFmtId="192" fontId="0" fillId="0" borderId="3" xfId="0" applyNumberFormat="1" applyFill="1" applyBorder="1" applyAlignment="1" applyProtection="1">
      <alignment vertical="center"/>
      <protection locked="0"/>
    </xf>
    <xf numFmtId="192" fontId="2" fillId="0" borderId="21" xfId="0" applyNumberFormat="1" applyFon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vertical="center"/>
      <protection locked="0"/>
    </xf>
    <xf numFmtId="0" fontId="0" fillId="4" borderId="19" xfId="0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0" fillId="4" borderId="29" xfId="0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 applyProtection="1">
      <alignment vertical="center"/>
      <protection locked="0"/>
    </xf>
    <xf numFmtId="177" fontId="2" fillId="0" borderId="22" xfId="0" applyNumberFormat="1" applyFont="1" applyFill="1" applyBorder="1" applyAlignment="1" applyProtection="1">
      <alignment vertical="center"/>
      <protection locked="0"/>
    </xf>
    <xf numFmtId="177" fontId="2" fillId="0" borderId="23" xfId="0" applyNumberFormat="1" applyFont="1" applyFill="1" applyBorder="1" applyAlignment="1" applyProtection="1">
      <alignment vertical="center"/>
      <protection locked="0"/>
    </xf>
    <xf numFmtId="177" fontId="0" fillId="3" borderId="30" xfId="0" applyNumberFormat="1" applyFill="1" applyBorder="1" applyAlignment="1">
      <alignment vertical="center"/>
    </xf>
    <xf numFmtId="190" fontId="2" fillId="4" borderId="31" xfId="0" applyNumberFormat="1" applyFont="1" applyFill="1" applyBorder="1" applyAlignment="1" quotePrefix="1">
      <alignment horizontal="right" vertical="center"/>
    </xf>
    <xf numFmtId="190" fontId="0" fillId="0" borderId="27" xfId="0" applyNumberFormat="1" applyBorder="1" applyAlignment="1">
      <alignment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/>
    </xf>
    <xf numFmtId="186" fontId="2" fillId="4" borderId="31" xfId="0" applyNumberFormat="1" applyFont="1" applyFill="1" applyBorder="1" applyAlignment="1" quotePrefix="1">
      <alignment horizontal="right" vertical="center"/>
    </xf>
    <xf numFmtId="186" fontId="0" fillId="0" borderId="27" xfId="0" applyNumberFormat="1" applyBorder="1" applyAlignment="1">
      <alignment vertical="center"/>
    </xf>
    <xf numFmtId="186" fontId="0" fillId="0" borderId="32" xfId="0" applyNumberFormat="1" applyBorder="1" applyAlignment="1">
      <alignment vertical="center"/>
    </xf>
    <xf numFmtId="196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6</xdr:col>
      <xdr:colOff>142875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52400" y="0"/>
          <a:ext cx="1304925" cy="800100"/>
        </a:xfrm>
        <a:prstGeom prst="roundRect">
          <a:avLst/>
        </a:prstGeom>
        <a:solidFill>
          <a:srgbClr val="FFFFFF"/>
        </a:solidFill>
        <a:ln w="889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1" u="none" baseline="0">
              <a:latin typeface="ＭＳ Ｐゴシック"/>
              <a:ea typeface="ＭＳ Ｐゴシック"/>
              <a:cs typeface="ＭＳ Ｐゴシック"/>
            </a:rPr>
            <a:t>エクセル入力例</a:t>
          </a:r>
        </a:p>
      </xdr:txBody>
    </xdr:sp>
    <xdr:clientData/>
  </xdr:twoCellAnchor>
  <xdr:twoCellAnchor>
    <xdr:from>
      <xdr:col>16</xdr:col>
      <xdr:colOff>142875</xdr:colOff>
      <xdr:row>5</xdr:row>
      <xdr:rowOff>57150</xdr:rowOff>
    </xdr:from>
    <xdr:to>
      <xdr:col>20</xdr:col>
      <xdr:colOff>200025</xdr:colOff>
      <xdr:row>5</xdr:row>
      <xdr:rowOff>285750</xdr:rowOff>
    </xdr:to>
    <xdr:sp>
      <xdr:nvSpPr>
        <xdr:cNvPr id="2" name="AutoShape 3"/>
        <xdr:cNvSpPr>
          <a:spLocks/>
        </xdr:cNvSpPr>
      </xdr:nvSpPr>
      <xdr:spPr>
        <a:xfrm>
          <a:off x="3648075" y="1676400"/>
          <a:ext cx="933450" cy="228600"/>
        </a:xfrm>
        <a:prstGeom prst="wedgeRoundRectCallout">
          <a:avLst>
            <a:gd name="adj1" fmla="val 94703"/>
            <a:gd name="adj2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過誤分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133350</xdr:colOff>
      <xdr:row>6</xdr:row>
      <xdr:rowOff>38100</xdr:rowOff>
    </xdr:from>
    <xdr:to>
      <xdr:col>20</xdr:col>
      <xdr:colOff>190500</xdr:colOff>
      <xdr:row>6</xdr:row>
      <xdr:rowOff>285750</xdr:rowOff>
    </xdr:to>
    <xdr:sp>
      <xdr:nvSpPr>
        <xdr:cNvPr id="3" name="AutoShape 4"/>
        <xdr:cNvSpPr>
          <a:spLocks/>
        </xdr:cNvSpPr>
      </xdr:nvSpPr>
      <xdr:spPr>
        <a:xfrm>
          <a:off x="3638550" y="1981200"/>
          <a:ext cx="933450" cy="247650"/>
        </a:xfrm>
        <a:prstGeom prst="wedgeRoundRectCallout">
          <a:avLst>
            <a:gd name="adj1" fmla="val 98236"/>
            <a:gd name="adj2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再請求分</a:t>
          </a:r>
        </a:p>
      </xdr:txBody>
    </xdr:sp>
    <xdr:clientData/>
  </xdr:twoCellAnchor>
  <xdr:twoCellAnchor>
    <xdr:from>
      <xdr:col>25</xdr:col>
      <xdr:colOff>180975</xdr:colOff>
      <xdr:row>13</xdr:row>
      <xdr:rowOff>171450</xdr:rowOff>
    </xdr:from>
    <xdr:to>
      <xdr:col>34</xdr:col>
      <xdr:colOff>0</xdr:colOff>
      <xdr:row>15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5648325" y="4381500"/>
          <a:ext cx="1790700" cy="695325"/>
        </a:xfrm>
        <a:prstGeom prst="wedgeRoundRectCallout">
          <a:avLst>
            <a:gd name="adj1" fmla="val 13828"/>
            <a:gd name="adj2" fmla="val -80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単位数を入力すると、１割、６％、４％が自動で表示されます。</a:t>
          </a:r>
        </a:p>
      </xdr:txBody>
    </xdr:sp>
    <xdr:clientData/>
  </xdr:twoCellAnchor>
  <xdr:twoCellAnchor>
    <xdr:from>
      <xdr:col>2</xdr:col>
      <xdr:colOff>209550</xdr:colOff>
      <xdr:row>13</xdr:row>
      <xdr:rowOff>200025</xdr:rowOff>
    </xdr:from>
    <xdr:to>
      <xdr:col>11</xdr:col>
      <xdr:colOff>28575</xdr:colOff>
      <xdr:row>15</xdr:row>
      <xdr:rowOff>247650</xdr:rowOff>
    </xdr:to>
    <xdr:sp>
      <xdr:nvSpPr>
        <xdr:cNvPr id="5" name="AutoShape 14"/>
        <xdr:cNvSpPr>
          <a:spLocks/>
        </xdr:cNvSpPr>
      </xdr:nvSpPr>
      <xdr:spPr>
        <a:xfrm>
          <a:off x="647700" y="4410075"/>
          <a:ext cx="1790700" cy="695325"/>
        </a:xfrm>
        <a:prstGeom prst="wedgeRoundRectCallout">
          <a:avLst>
            <a:gd name="adj1" fmla="val 18615"/>
            <a:gd name="adj2" fmla="val -81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最初の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０は入力しなくても、自動で１０桁表示されます。</a:t>
          </a:r>
        </a:p>
      </xdr:txBody>
    </xdr:sp>
    <xdr:clientData/>
  </xdr:twoCellAnchor>
  <xdr:twoCellAnchor>
    <xdr:from>
      <xdr:col>17</xdr:col>
      <xdr:colOff>66675</xdr:colOff>
      <xdr:row>13</xdr:row>
      <xdr:rowOff>152400</xdr:rowOff>
    </xdr:from>
    <xdr:to>
      <xdr:col>25</xdr:col>
      <xdr:colOff>114300</xdr:colOff>
      <xdr:row>16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3790950" y="4362450"/>
          <a:ext cx="1790700" cy="857250"/>
        </a:xfrm>
        <a:prstGeom prst="wedgeRoundRectCallout">
          <a:avLst>
            <a:gd name="adj1" fmla="val 27129"/>
            <a:gd name="adj2" fmla="val -7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”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2007/11/1"または"ｈ19/11/1"と入力すると、自動で"平成19年11月"と表示されます。</a:t>
          </a:r>
        </a:p>
      </xdr:txBody>
    </xdr:sp>
    <xdr:clientData/>
  </xdr:twoCellAnchor>
  <xdr:twoCellAnchor>
    <xdr:from>
      <xdr:col>2</xdr:col>
      <xdr:colOff>104775</xdr:colOff>
      <xdr:row>16</xdr:row>
      <xdr:rowOff>38100</xdr:rowOff>
    </xdr:from>
    <xdr:to>
      <xdr:col>46</xdr:col>
      <xdr:colOff>85725</xdr:colOff>
      <xdr:row>20</xdr:row>
      <xdr:rowOff>95250</xdr:rowOff>
    </xdr:to>
    <xdr:sp>
      <xdr:nvSpPr>
        <xdr:cNvPr id="7" name="AutoShape 16"/>
        <xdr:cNvSpPr>
          <a:spLocks/>
        </xdr:cNvSpPr>
      </xdr:nvSpPr>
      <xdr:spPr>
        <a:xfrm>
          <a:off x="542925" y="5219700"/>
          <a:ext cx="9610725" cy="1352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※　事業者名、審査年月、単価、Ｎｏ、被保険者番号、被保険者氏名、提供年月、単位数だけ入力してください。
※　１割負担額、本人負担額（６％）、助成額（４％）、件数計、助成額計、は自動表示されます。自分では入力
   できないようになっています。（保護を解除する場合のパスワードは”1111”です）
※　書式内容、入力方法等は、より手間が省けるよう、今後変わる可能性があります。予めご了承ください。</a:t>
          </a:r>
        </a:p>
      </xdr:txBody>
    </xdr:sp>
    <xdr:clientData/>
  </xdr:twoCellAnchor>
  <xdr:twoCellAnchor>
    <xdr:from>
      <xdr:col>37</xdr:col>
      <xdr:colOff>142875</xdr:colOff>
      <xdr:row>13</xdr:row>
      <xdr:rowOff>238125</xdr:rowOff>
    </xdr:from>
    <xdr:to>
      <xdr:col>45</xdr:col>
      <xdr:colOff>180975</xdr:colOff>
      <xdr:row>15</xdr:row>
      <xdr:rowOff>142875</xdr:rowOff>
    </xdr:to>
    <xdr:sp>
      <xdr:nvSpPr>
        <xdr:cNvPr id="8" name="AutoShape 18"/>
        <xdr:cNvSpPr>
          <a:spLocks/>
        </xdr:cNvSpPr>
      </xdr:nvSpPr>
      <xdr:spPr>
        <a:xfrm>
          <a:off x="8239125" y="4448175"/>
          <a:ext cx="1790700" cy="552450"/>
        </a:xfrm>
        <a:prstGeom prst="wedgeRoundRectCallout">
          <a:avLst>
            <a:gd name="adj1" fmla="val 8282"/>
            <a:gd name="adj2" fmla="val -6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ドロップダウンリストから選択してください。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152400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466850" cy="523875"/>
        </a:xfrm>
        <a:prstGeom prst="roundRect">
          <a:avLst/>
        </a:prstGeom>
        <a:solidFill>
          <a:srgbClr val="FFFFFF"/>
        </a:solidFill>
        <a:ln w="889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1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16</xdr:col>
      <xdr:colOff>142875</xdr:colOff>
      <xdr:row>5</xdr:row>
      <xdr:rowOff>57150</xdr:rowOff>
    </xdr:from>
    <xdr:to>
      <xdr:col>20</xdr:col>
      <xdr:colOff>200025</xdr:colOff>
      <xdr:row>5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3648075" y="1676400"/>
          <a:ext cx="933450" cy="228600"/>
        </a:xfrm>
        <a:prstGeom prst="wedgeRoundRectCallout">
          <a:avLst>
            <a:gd name="adj1" fmla="val 94703"/>
            <a:gd name="adj2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過誤分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133350</xdr:colOff>
      <xdr:row>6</xdr:row>
      <xdr:rowOff>38100</xdr:rowOff>
    </xdr:from>
    <xdr:to>
      <xdr:col>20</xdr:col>
      <xdr:colOff>190500</xdr:colOff>
      <xdr:row>6</xdr:row>
      <xdr:rowOff>285750</xdr:rowOff>
    </xdr:to>
    <xdr:sp>
      <xdr:nvSpPr>
        <xdr:cNvPr id="3" name="AutoShape 3"/>
        <xdr:cNvSpPr>
          <a:spLocks/>
        </xdr:cNvSpPr>
      </xdr:nvSpPr>
      <xdr:spPr>
        <a:xfrm>
          <a:off x="3638550" y="1981200"/>
          <a:ext cx="933450" cy="247650"/>
        </a:xfrm>
        <a:prstGeom prst="wedgeRoundRectCallout">
          <a:avLst>
            <a:gd name="adj1" fmla="val 98236"/>
            <a:gd name="adj2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再請求分</a:t>
          </a:r>
        </a:p>
      </xdr:txBody>
    </xdr:sp>
    <xdr:clientData/>
  </xdr:twoCellAnchor>
  <xdr:twoCellAnchor>
    <xdr:from>
      <xdr:col>2</xdr:col>
      <xdr:colOff>104775</xdr:colOff>
      <xdr:row>16</xdr:row>
      <xdr:rowOff>38100</xdr:rowOff>
    </xdr:from>
    <xdr:to>
      <xdr:col>46</xdr:col>
      <xdr:colOff>85725</xdr:colOff>
      <xdr:row>20</xdr:row>
      <xdr:rowOff>95250</xdr:rowOff>
    </xdr:to>
    <xdr:sp>
      <xdr:nvSpPr>
        <xdr:cNvPr id="4" name="AutoShape 7"/>
        <xdr:cNvSpPr>
          <a:spLocks/>
        </xdr:cNvSpPr>
      </xdr:nvSpPr>
      <xdr:spPr>
        <a:xfrm>
          <a:off x="542925" y="5219700"/>
          <a:ext cx="9610725" cy="1352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　※　書式内容、記入方法等は、より手間が省けるよう、今後変わる可能性があります。予めご了承ください。</a:t>
          </a:r>
        </a:p>
      </xdr:txBody>
    </xdr:sp>
    <xdr:clientData/>
  </xdr:twoCellAnchor>
  <xdr:twoCellAnchor>
    <xdr:from>
      <xdr:col>26</xdr:col>
      <xdr:colOff>200025</xdr:colOff>
      <xdr:row>13</xdr:row>
      <xdr:rowOff>152400</xdr:rowOff>
    </xdr:from>
    <xdr:to>
      <xdr:col>46</xdr:col>
      <xdr:colOff>142875</xdr:colOff>
      <xdr:row>16</xdr:row>
      <xdr:rowOff>123825</xdr:rowOff>
    </xdr:to>
    <xdr:sp>
      <xdr:nvSpPr>
        <xdr:cNvPr id="5" name="Rectangle 9"/>
        <xdr:cNvSpPr>
          <a:spLocks/>
        </xdr:cNvSpPr>
      </xdr:nvSpPr>
      <xdr:spPr>
        <a:xfrm>
          <a:off x="5886450" y="4362450"/>
          <a:ext cx="4324350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端数の扱いについては、別紙「小金井市介護保険訪問介護等利用者負担助成制度のご案内」の「７　助成金額の計算例」を良くお読みのうえ、正しくご記入ください。</a:t>
          </a:r>
        </a:p>
      </xdr:txBody>
    </xdr:sp>
    <xdr:clientData/>
  </xdr:twoCellAnchor>
  <xdr:twoCellAnchor>
    <xdr:from>
      <xdr:col>35</xdr:col>
      <xdr:colOff>180975</xdr:colOff>
      <xdr:row>12</xdr:row>
      <xdr:rowOff>276225</xdr:rowOff>
    </xdr:from>
    <xdr:to>
      <xdr:col>36</xdr:col>
      <xdr:colOff>152400</xdr:colOff>
      <xdr:row>13</xdr:row>
      <xdr:rowOff>190500</xdr:rowOff>
    </xdr:to>
    <xdr:sp>
      <xdr:nvSpPr>
        <xdr:cNvPr id="6" name="AutoShape 10"/>
        <xdr:cNvSpPr>
          <a:spLocks/>
        </xdr:cNvSpPr>
      </xdr:nvSpPr>
      <xdr:spPr>
        <a:xfrm>
          <a:off x="7839075" y="4162425"/>
          <a:ext cx="1905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12</xdr:row>
      <xdr:rowOff>295275</xdr:rowOff>
    </xdr:from>
    <xdr:to>
      <xdr:col>46</xdr:col>
      <xdr:colOff>95250</xdr:colOff>
      <xdr:row>13</xdr:row>
      <xdr:rowOff>228600</xdr:rowOff>
    </xdr:to>
    <xdr:sp>
      <xdr:nvSpPr>
        <xdr:cNvPr id="7" name="AutoShape 11"/>
        <xdr:cNvSpPr>
          <a:spLocks/>
        </xdr:cNvSpPr>
      </xdr:nvSpPr>
      <xdr:spPr>
        <a:xfrm>
          <a:off x="9972675" y="4181475"/>
          <a:ext cx="190500" cy="257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12</xdr:row>
      <xdr:rowOff>295275</xdr:rowOff>
    </xdr:from>
    <xdr:to>
      <xdr:col>41</xdr:col>
      <xdr:colOff>123825</xdr:colOff>
      <xdr:row>13</xdr:row>
      <xdr:rowOff>180975</xdr:rowOff>
    </xdr:to>
    <xdr:sp>
      <xdr:nvSpPr>
        <xdr:cNvPr id="8" name="AutoShape 12"/>
        <xdr:cNvSpPr>
          <a:spLocks/>
        </xdr:cNvSpPr>
      </xdr:nvSpPr>
      <xdr:spPr>
        <a:xfrm>
          <a:off x="8905875" y="4181475"/>
          <a:ext cx="190500" cy="209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13</xdr:row>
      <xdr:rowOff>171450</xdr:rowOff>
    </xdr:from>
    <xdr:to>
      <xdr:col>37</xdr:col>
      <xdr:colOff>0</xdr:colOff>
      <xdr:row>13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7781925" y="4381500"/>
          <a:ext cx="314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133350</xdr:colOff>
      <xdr:row>13</xdr:row>
      <xdr:rowOff>180975</xdr:rowOff>
    </xdr:from>
    <xdr:to>
      <xdr:col>46</xdr:col>
      <xdr:colOff>57150</xdr:colOff>
      <xdr:row>13</xdr:row>
      <xdr:rowOff>238125</xdr:rowOff>
    </xdr:to>
    <xdr:sp>
      <xdr:nvSpPr>
        <xdr:cNvPr id="10" name="Rectangle 14"/>
        <xdr:cNvSpPr>
          <a:spLocks/>
        </xdr:cNvSpPr>
      </xdr:nvSpPr>
      <xdr:spPr>
        <a:xfrm>
          <a:off x="9982200" y="4391025"/>
          <a:ext cx="14287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104775</xdr:colOff>
      <xdr:row>13</xdr:row>
      <xdr:rowOff>171450</xdr:rowOff>
    </xdr:from>
    <xdr:to>
      <xdr:col>41</xdr:col>
      <xdr:colOff>200025</xdr:colOff>
      <xdr:row>13</xdr:row>
      <xdr:rowOff>209550</xdr:rowOff>
    </xdr:to>
    <xdr:sp>
      <xdr:nvSpPr>
        <xdr:cNvPr id="11" name="Rectangle 15"/>
        <xdr:cNvSpPr>
          <a:spLocks/>
        </xdr:cNvSpPr>
      </xdr:nvSpPr>
      <xdr:spPr>
        <a:xfrm>
          <a:off x="8858250" y="4381500"/>
          <a:ext cx="314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="85" zoomScaleNormal="85" workbookViewId="0" topLeftCell="A2">
      <selection activeCell="L20" sqref="L20:T20"/>
    </sheetView>
  </sheetViews>
  <sheetFormatPr defaultColWidth="9.00390625" defaultRowHeight="25.5" customHeight="1"/>
  <cols>
    <col min="1" max="23" width="2.875" style="1" customWidth="1"/>
    <col min="24" max="24" width="2.75390625" style="1" customWidth="1"/>
    <col min="25" max="47" width="2.875" style="1" customWidth="1"/>
    <col min="48" max="48" width="1.25" style="1" customWidth="1"/>
    <col min="49" max="16384" width="2.875" style="1" customWidth="1"/>
  </cols>
  <sheetData>
    <row r="1" spans="1:48" ht="25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3"/>
      <c r="AQ1" s="23"/>
      <c r="AR1" s="23"/>
      <c r="AS1" s="23"/>
      <c r="AT1" s="23"/>
      <c r="AU1" s="23"/>
      <c r="AV1" s="4"/>
    </row>
    <row r="2" spans="1:48" ht="25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2"/>
      <c r="AM2" s="2"/>
      <c r="AN2" s="2"/>
      <c r="AO2" s="80"/>
      <c r="AP2" s="81"/>
      <c r="AQ2" s="81"/>
      <c r="AR2" s="81"/>
      <c r="AS2" s="81"/>
      <c r="AT2" s="81"/>
      <c r="AU2" s="81"/>
      <c r="AV2" s="4"/>
    </row>
    <row r="3" spans="1:48" ht="25.5" customHeight="1" thickBot="1">
      <c r="A3" s="24" t="s">
        <v>2</v>
      </c>
      <c r="B3" s="25"/>
      <c r="C3" s="25"/>
      <c r="D3" s="26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6"/>
      <c r="Z3" s="16"/>
      <c r="AA3" s="17"/>
      <c r="AB3" s="30" t="s">
        <v>5</v>
      </c>
      <c r="AC3" s="31"/>
      <c r="AD3" s="31"/>
      <c r="AE3" s="31"/>
      <c r="AF3" s="31"/>
      <c r="AG3" s="31"/>
      <c r="AH3" s="31"/>
      <c r="AI3" s="31"/>
      <c r="AJ3" s="31"/>
      <c r="AK3" s="31"/>
      <c r="AL3" s="34"/>
      <c r="AM3" s="34"/>
      <c r="AN3" s="34"/>
      <c r="AO3" s="34"/>
      <c r="AP3" s="34"/>
      <c r="AQ3" s="34"/>
      <c r="AR3" s="34"/>
      <c r="AS3" s="34"/>
      <c r="AT3" s="34"/>
      <c r="AU3" s="35"/>
      <c r="AV3" s="4"/>
    </row>
    <row r="4" spans="1:48" ht="25.5" customHeight="1" thickBot="1">
      <c r="A4" s="27"/>
      <c r="B4" s="28"/>
      <c r="C4" s="28"/>
      <c r="D4" s="29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20"/>
      <c r="Z4" s="20"/>
      <c r="AA4" s="21"/>
      <c r="AB4" s="32" t="s">
        <v>18</v>
      </c>
      <c r="AC4" s="33"/>
      <c r="AD4" s="33"/>
      <c r="AE4" s="33"/>
      <c r="AF4" s="33"/>
      <c r="AG4" s="33"/>
      <c r="AH4" s="33"/>
      <c r="AI4" s="33"/>
      <c r="AJ4" s="33"/>
      <c r="AK4" s="33"/>
      <c r="AL4" s="36"/>
      <c r="AM4" s="37"/>
      <c r="AN4" s="37"/>
      <c r="AO4" s="37"/>
      <c r="AP4" s="37"/>
      <c r="AQ4" s="37"/>
      <c r="AR4" s="37"/>
      <c r="AS4" s="37"/>
      <c r="AT4" s="37"/>
      <c r="AU4" s="38"/>
      <c r="AV4" s="4"/>
    </row>
    <row r="5" spans="1:48" ht="25.5" customHeight="1" thickBot="1">
      <c r="A5" s="41" t="s">
        <v>19</v>
      </c>
      <c r="B5" s="50"/>
      <c r="C5" s="41" t="s">
        <v>1</v>
      </c>
      <c r="D5" s="42"/>
      <c r="E5" s="42"/>
      <c r="F5" s="42"/>
      <c r="G5" s="42"/>
      <c r="H5" s="42"/>
      <c r="I5" s="42"/>
      <c r="J5" s="42"/>
      <c r="K5" s="42"/>
      <c r="L5" s="41" t="s">
        <v>0</v>
      </c>
      <c r="M5" s="42"/>
      <c r="N5" s="42"/>
      <c r="O5" s="42"/>
      <c r="P5" s="42"/>
      <c r="Q5" s="42"/>
      <c r="R5" s="42"/>
      <c r="S5" s="42"/>
      <c r="T5" s="42"/>
      <c r="U5" s="41" t="s">
        <v>4</v>
      </c>
      <c r="V5" s="42"/>
      <c r="W5" s="42"/>
      <c r="X5" s="42"/>
      <c r="Y5" s="42"/>
      <c r="Z5" s="42"/>
      <c r="AA5" s="64"/>
      <c r="AB5" s="41" t="s">
        <v>15</v>
      </c>
      <c r="AC5" s="67"/>
      <c r="AD5" s="67"/>
      <c r="AE5" s="67"/>
      <c r="AF5" s="68"/>
      <c r="AG5" s="65" t="s">
        <v>3</v>
      </c>
      <c r="AH5" s="66"/>
      <c r="AI5" s="66"/>
      <c r="AJ5" s="66"/>
      <c r="AK5" s="66"/>
      <c r="AL5" s="75" t="s">
        <v>17</v>
      </c>
      <c r="AM5" s="76"/>
      <c r="AN5" s="76"/>
      <c r="AO5" s="76"/>
      <c r="AP5" s="76"/>
      <c r="AQ5" s="65" t="s">
        <v>13</v>
      </c>
      <c r="AR5" s="66"/>
      <c r="AS5" s="66"/>
      <c r="AT5" s="66"/>
      <c r="AU5" s="66"/>
      <c r="AV5" s="4"/>
    </row>
    <row r="6" spans="1:48" ht="25.5" customHeight="1">
      <c r="A6" s="51"/>
      <c r="B6" s="52"/>
      <c r="C6" s="43"/>
      <c r="D6" s="44"/>
      <c r="E6" s="44"/>
      <c r="F6" s="44"/>
      <c r="G6" s="44"/>
      <c r="H6" s="44"/>
      <c r="I6" s="44"/>
      <c r="J6" s="44"/>
      <c r="K6" s="44"/>
      <c r="L6" s="62"/>
      <c r="M6" s="63"/>
      <c r="N6" s="63"/>
      <c r="O6" s="63"/>
      <c r="P6" s="63"/>
      <c r="Q6" s="63"/>
      <c r="R6" s="63"/>
      <c r="S6" s="63"/>
      <c r="T6" s="63"/>
      <c r="U6" s="45"/>
      <c r="V6" s="46"/>
      <c r="W6" s="46"/>
      <c r="X6" s="46"/>
      <c r="Y6" s="46"/>
      <c r="Z6" s="46"/>
      <c r="AA6" s="47"/>
      <c r="AB6" s="69"/>
      <c r="AC6" s="70"/>
      <c r="AD6" s="70"/>
      <c r="AE6" s="70"/>
      <c r="AF6" s="71"/>
      <c r="AG6" s="6">
        <f aca="true" t="shared" si="0" ref="AG6:AG20">IF($AB6="","",ROUNDDOWN($AB6*$AL$4,0)-ROUNDDOWN(ROUNDDOWN($AB6*$AL$4,0)*0.9,0))</f>
      </c>
      <c r="AH6" s="7"/>
      <c r="AI6" s="7"/>
      <c r="AJ6" s="7"/>
      <c r="AK6" s="7"/>
      <c r="AL6" s="6">
        <f aca="true" t="shared" si="1" ref="AL6:AL20">IF($AB6="","",$AG6-$AQ6)</f>
      </c>
      <c r="AM6" s="7"/>
      <c r="AN6" s="7"/>
      <c r="AO6" s="7"/>
      <c r="AP6" s="7"/>
      <c r="AQ6" s="6">
        <f aca="true" t="shared" si="2" ref="AQ6:AQ20">IF($AB6="","",ROUNDDOWN(ROUNDDOWN($AB6*$AL$4,0)*0.04,0))</f>
      </c>
      <c r="AR6" s="7"/>
      <c r="AS6" s="7"/>
      <c r="AT6" s="7"/>
      <c r="AU6" s="72"/>
      <c r="AV6" s="1">
        <v>10</v>
      </c>
    </row>
    <row r="7" spans="1:47" ht="25.5" customHeight="1">
      <c r="A7" s="48"/>
      <c r="B7" s="49"/>
      <c r="C7" s="53"/>
      <c r="D7" s="54"/>
      <c r="E7" s="54"/>
      <c r="F7" s="54"/>
      <c r="G7" s="54"/>
      <c r="H7" s="54"/>
      <c r="I7" s="54"/>
      <c r="J7" s="54"/>
      <c r="K7" s="54"/>
      <c r="L7" s="60"/>
      <c r="M7" s="61"/>
      <c r="N7" s="61"/>
      <c r="O7" s="61"/>
      <c r="P7" s="61"/>
      <c r="Q7" s="61"/>
      <c r="R7" s="61"/>
      <c r="S7" s="61"/>
      <c r="T7" s="61"/>
      <c r="U7" s="8"/>
      <c r="V7" s="9"/>
      <c r="W7" s="9"/>
      <c r="X7" s="9"/>
      <c r="Y7" s="9"/>
      <c r="Z7" s="9"/>
      <c r="AA7" s="10"/>
      <c r="AB7" s="11"/>
      <c r="AC7" s="12"/>
      <c r="AD7" s="12"/>
      <c r="AE7" s="12"/>
      <c r="AF7" s="13"/>
      <c r="AG7" s="6">
        <f t="shared" si="0"/>
      </c>
      <c r="AH7" s="7"/>
      <c r="AI7" s="7"/>
      <c r="AJ7" s="7"/>
      <c r="AK7" s="7"/>
      <c r="AL7" s="6">
        <f t="shared" si="1"/>
      </c>
      <c r="AM7" s="7"/>
      <c r="AN7" s="7"/>
      <c r="AO7" s="7"/>
      <c r="AP7" s="7"/>
      <c r="AQ7" s="6">
        <f t="shared" si="2"/>
      </c>
      <c r="AR7" s="7"/>
      <c r="AS7" s="7"/>
      <c r="AT7" s="7"/>
      <c r="AU7" s="72"/>
    </row>
    <row r="8" spans="1:47" ht="25.5" customHeight="1">
      <c r="A8" s="48"/>
      <c r="B8" s="49"/>
      <c r="C8" s="53"/>
      <c r="D8" s="54"/>
      <c r="E8" s="54"/>
      <c r="F8" s="54"/>
      <c r="G8" s="54"/>
      <c r="H8" s="54"/>
      <c r="I8" s="54"/>
      <c r="J8" s="54"/>
      <c r="K8" s="54"/>
      <c r="L8" s="60"/>
      <c r="M8" s="61"/>
      <c r="N8" s="61"/>
      <c r="O8" s="61"/>
      <c r="P8" s="61"/>
      <c r="Q8" s="61"/>
      <c r="R8" s="61"/>
      <c r="S8" s="61"/>
      <c r="T8" s="61"/>
      <c r="U8" s="8"/>
      <c r="V8" s="9"/>
      <c r="W8" s="9"/>
      <c r="X8" s="9"/>
      <c r="Y8" s="9"/>
      <c r="Z8" s="9"/>
      <c r="AA8" s="10"/>
      <c r="AB8" s="11"/>
      <c r="AC8" s="12"/>
      <c r="AD8" s="12"/>
      <c r="AE8" s="12"/>
      <c r="AF8" s="13"/>
      <c r="AG8" s="6">
        <f t="shared" si="0"/>
      </c>
      <c r="AH8" s="7"/>
      <c r="AI8" s="7"/>
      <c r="AJ8" s="7"/>
      <c r="AK8" s="7"/>
      <c r="AL8" s="6">
        <f t="shared" si="1"/>
      </c>
      <c r="AM8" s="7"/>
      <c r="AN8" s="7"/>
      <c r="AO8" s="7"/>
      <c r="AP8" s="7"/>
      <c r="AQ8" s="6">
        <f t="shared" si="2"/>
      </c>
      <c r="AR8" s="7"/>
      <c r="AS8" s="7"/>
      <c r="AT8" s="7"/>
      <c r="AU8" s="72"/>
    </row>
    <row r="9" spans="1:47" ht="25.5" customHeight="1">
      <c r="A9" s="48"/>
      <c r="B9" s="49"/>
      <c r="C9" s="53"/>
      <c r="D9" s="54"/>
      <c r="E9" s="54"/>
      <c r="F9" s="54"/>
      <c r="G9" s="54"/>
      <c r="H9" s="54"/>
      <c r="I9" s="54"/>
      <c r="J9" s="54"/>
      <c r="K9" s="54"/>
      <c r="L9" s="60"/>
      <c r="M9" s="61"/>
      <c r="N9" s="61"/>
      <c r="O9" s="61"/>
      <c r="P9" s="61"/>
      <c r="Q9" s="61"/>
      <c r="R9" s="61"/>
      <c r="S9" s="61"/>
      <c r="T9" s="61"/>
      <c r="U9" s="8"/>
      <c r="V9" s="9"/>
      <c r="W9" s="9"/>
      <c r="X9" s="9"/>
      <c r="Y9" s="9"/>
      <c r="Z9" s="9"/>
      <c r="AA9" s="10"/>
      <c r="AB9" s="11"/>
      <c r="AC9" s="12"/>
      <c r="AD9" s="12"/>
      <c r="AE9" s="12"/>
      <c r="AF9" s="13"/>
      <c r="AG9" s="6">
        <f t="shared" si="0"/>
      </c>
      <c r="AH9" s="7"/>
      <c r="AI9" s="7"/>
      <c r="AJ9" s="7"/>
      <c r="AK9" s="7"/>
      <c r="AL9" s="6">
        <f t="shared" si="1"/>
      </c>
      <c r="AM9" s="7"/>
      <c r="AN9" s="7"/>
      <c r="AO9" s="7"/>
      <c r="AP9" s="7"/>
      <c r="AQ9" s="6">
        <f t="shared" si="2"/>
      </c>
      <c r="AR9" s="7"/>
      <c r="AS9" s="7"/>
      <c r="AT9" s="7"/>
      <c r="AU9" s="72"/>
    </row>
    <row r="10" spans="1:47" ht="25.5" customHeight="1">
      <c r="A10" s="48"/>
      <c r="B10" s="49"/>
      <c r="C10" s="53"/>
      <c r="D10" s="54"/>
      <c r="E10" s="54"/>
      <c r="F10" s="54"/>
      <c r="G10" s="54"/>
      <c r="H10" s="54"/>
      <c r="I10" s="54"/>
      <c r="J10" s="54"/>
      <c r="K10" s="54"/>
      <c r="L10" s="60"/>
      <c r="M10" s="61"/>
      <c r="N10" s="61"/>
      <c r="O10" s="61"/>
      <c r="P10" s="61"/>
      <c r="Q10" s="61"/>
      <c r="R10" s="61"/>
      <c r="S10" s="61"/>
      <c r="T10" s="61"/>
      <c r="U10" s="8"/>
      <c r="V10" s="9"/>
      <c r="W10" s="9"/>
      <c r="X10" s="9"/>
      <c r="Y10" s="9"/>
      <c r="Z10" s="9"/>
      <c r="AA10" s="10"/>
      <c r="AB10" s="11"/>
      <c r="AC10" s="12"/>
      <c r="AD10" s="12"/>
      <c r="AE10" s="12"/>
      <c r="AF10" s="13"/>
      <c r="AG10" s="6">
        <f t="shared" si="0"/>
      </c>
      <c r="AH10" s="7"/>
      <c r="AI10" s="7"/>
      <c r="AJ10" s="7"/>
      <c r="AK10" s="7"/>
      <c r="AL10" s="6">
        <f t="shared" si="1"/>
      </c>
      <c r="AM10" s="7"/>
      <c r="AN10" s="7"/>
      <c r="AO10" s="7"/>
      <c r="AP10" s="7"/>
      <c r="AQ10" s="6">
        <f t="shared" si="2"/>
      </c>
      <c r="AR10" s="7"/>
      <c r="AS10" s="7"/>
      <c r="AT10" s="7"/>
      <c r="AU10" s="72"/>
    </row>
    <row r="11" spans="1:47" ht="25.5" customHeight="1">
      <c r="A11" s="48"/>
      <c r="B11" s="49"/>
      <c r="C11" s="53"/>
      <c r="D11" s="54"/>
      <c r="E11" s="54"/>
      <c r="F11" s="54"/>
      <c r="G11" s="54"/>
      <c r="H11" s="54"/>
      <c r="I11" s="54"/>
      <c r="J11" s="54"/>
      <c r="K11" s="54"/>
      <c r="L11" s="60"/>
      <c r="M11" s="61"/>
      <c r="N11" s="61"/>
      <c r="O11" s="61"/>
      <c r="P11" s="61"/>
      <c r="Q11" s="61"/>
      <c r="R11" s="61"/>
      <c r="S11" s="61"/>
      <c r="T11" s="61"/>
      <c r="U11" s="8"/>
      <c r="V11" s="9"/>
      <c r="W11" s="9"/>
      <c r="X11" s="9"/>
      <c r="Y11" s="9"/>
      <c r="Z11" s="9"/>
      <c r="AA11" s="10"/>
      <c r="AB11" s="11"/>
      <c r="AC11" s="12"/>
      <c r="AD11" s="12"/>
      <c r="AE11" s="12"/>
      <c r="AF11" s="13"/>
      <c r="AG11" s="6">
        <f t="shared" si="0"/>
      </c>
      <c r="AH11" s="7"/>
      <c r="AI11" s="7"/>
      <c r="AJ11" s="7"/>
      <c r="AK11" s="7"/>
      <c r="AL11" s="6">
        <f t="shared" si="1"/>
      </c>
      <c r="AM11" s="7"/>
      <c r="AN11" s="7"/>
      <c r="AO11" s="7"/>
      <c r="AP11" s="7"/>
      <c r="AQ11" s="6">
        <f t="shared" si="2"/>
      </c>
      <c r="AR11" s="7"/>
      <c r="AS11" s="7"/>
      <c r="AT11" s="7"/>
      <c r="AU11" s="72"/>
    </row>
    <row r="12" spans="1:47" ht="25.5" customHeight="1">
      <c r="A12" s="48"/>
      <c r="B12" s="49"/>
      <c r="C12" s="53"/>
      <c r="D12" s="54"/>
      <c r="E12" s="54"/>
      <c r="F12" s="54"/>
      <c r="G12" s="54"/>
      <c r="H12" s="54"/>
      <c r="I12" s="54"/>
      <c r="J12" s="54"/>
      <c r="K12" s="54"/>
      <c r="L12" s="60"/>
      <c r="M12" s="61"/>
      <c r="N12" s="61"/>
      <c r="O12" s="61"/>
      <c r="P12" s="61"/>
      <c r="Q12" s="61"/>
      <c r="R12" s="61"/>
      <c r="S12" s="61"/>
      <c r="T12" s="61"/>
      <c r="U12" s="8"/>
      <c r="V12" s="9"/>
      <c r="W12" s="9"/>
      <c r="X12" s="9"/>
      <c r="Y12" s="9"/>
      <c r="Z12" s="9"/>
      <c r="AA12" s="10"/>
      <c r="AB12" s="11"/>
      <c r="AC12" s="12"/>
      <c r="AD12" s="12"/>
      <c r="AE12" s="12"/>
      <c r="AF12" s="13"/>
      <c r="AG12" s="6">
        <f t="shared" si="0"/>
      </c>
      <c r="AH12" s="7"/>
      <c r="AI12" s="7"/>
      <c r="AJ12" s="7"/>
      <c r="AK12" s="7"/>
      <c r="AL12" s="6">
        <f t="shared" si="1"/>
      </c>
      <c r="AM12" s="7"/>
      <c r="AN12" s="7"/>
      <c r="AO12" s="7"/>
      <c r="AP12" s="7"/>
      <c r="AQ12" s="6">
        <f t="shared" si="2"/>
      </c>
      <c r="AR12" s="7"/>
      <c r="AS12" s="7"/>
      <c r="AT12" s="7"/>
      <c r="AU12" s="72"/>
    </row>
    <row r="13" spans="1:47" ht="25.5" customHeight="1">
      <c r="A13" s="48"/>
      <c r="B13" s="49"/>
      <c r="C13" s="53"/>
      <c r="D13" s="54"/>
      <c r="E13" s="54"/>
      <c r="F13" s="54"/>
      <c r="G13" s="54"/>
      <c r="H13" s="54"/>
      <c r="I13" s="54"/>
      <c r="J13" s="54"/>
      <c r="K13" s="54"/>
      <c r="L13" s="60"/>
      <c r="M13" s="61"/>
      <c r="N13" s="61"/>
      <c r="O13" s="61"/>
      <c r="P13" s="61"/>
      <c r="Q13" s="61"/>
      <c r="R13" s="61"/>
      <c r="S13" s="61"/>
      <c r="T13" s="61"/>
      <c r="U13" s="8"/>
      <c r="V13" s="9"/>
      <c r="W13" s="9"/>
      <c r="X13" s="9"/>
      <c r="Y13" s="9"/>
      <c r="Z13" s="9"/>
      <c r="AA13" s="10"/>
      <c r="AB13" s="11"/>
      <c r="AC13" s="12"/>
      <c r="AD13" s="12"/>
      <c r="AE13" s="12"/>
      <c r="AF13" s="13"/>
      <c r="AG13" s="6">
        <f t="shared" si="0"/>
      </c>
      <c r="AH13" s="7"/>
      <c r="AI13" s="7"/>
      <c r="AJ13" s="7"/>
      <c r="AK13" s="7"/>
      <c r="AL13" s="6">
        <f t="shared" si="1"/>
      </c>
      <c r="AM13" s="7"/>
      <c r="AN13" s="7"/>
      <c r="AO13" s="7"/>
      <c r="AP13" s="7"/>
      <c r="AQ13" s="6">
        <f t="shared" si="2"/>
      </c>
      <c r="AR13" s="7"/>
      <c r="AS13" s="7"/>
      <c r="AT13" s="7"/>
      <c r="AU13" s="72"/>
    </row>
    <row r="14" spans="1:47" ht="25.5" customHeight="1">
      <c r="A14" s="48"/>
      <c r="B14" s="49"/>
      <c r="C14" s="59"/>
      <c r="D14" s="54"/>
      <c r="E14" s="54"/>
      <c r="F14" s="54"/>
      <c r="G14" s="54"/>
      <c r="H14" s="54"/>
      <c r="I14" s="54"/>
      <c r="J14" s="54"/>
      <c r="K14" s="54"/>
      <c r="L14" s="60"/>
      <c r="M14" s="61"/>
      <c r="N14" s="61"/>
      <c r="O14" s="61"/>
      <c r="P14" s="61"/>
      <c r="Q14" s="61"/>
      <c r="R14" s="61"/>
      <c r="S14" s="61"/>
      <c r="T14" s="61"/>
      <c r="U14" s="58"/>
      <c r="V14" s="9"/>
      <c r="W14" s="9"/>
      <c r="X14" s="9"/>
      <c r="Y14" s="9"/>
      <c r="Z14" s="9"/>
      <c r="AA14" s="10"/>
      <c r="AB14" s="11"/>
      <c r="AC14" s="12"/>
      <c r="AD14" s="12"/>
      <c r="AE14" s="12"/>
      <c r="AF14" s="13"/>
      <c r="AG14" s="6">
        <f t="shared" si="0"/>
      </c>
      <c r="AH14" s="7"/>
      <c r="AI14" s="7"/>
      <c r="AJ14" s="7"/>
      <c r="AK14" s="7"/>
      <c r="AL14" s="6">
        <f t="shared" si="1"/>
      </c>
      <c r="AM14" s="7"/>
      <c r="AN14" s="7"/>
      <c r="AO14" s="7"/>
      <c r="AP14" s="7"/>
      <c r="AQ14" s="6">
        <f t="shared" si="2"/>
      </c>
      <c r="AR14" s="7"/>
      <c r="AS14" s="7"/>
      <c r="AT14" s="7"/>
      <c r="AU14" s="72"/>
    </row>
    <row r="15" spans="1:47" ht="25.5" customHeight="1">
      <c r="A15" s="48"/>
      <c r="B15" s="49"/>
      <c r="C15" s="59"/>
      <c r="D15" s="54"/>
      <c r="E15" s="54"/>
      <c r="F15" s="54"/>
      <c r="G15" s="54"/>
      <c r="H15" s="54"/>
      <c r="I15" s="54"/>
      <c r="J15" s="54"/>
      <c r="K15" s="54"/>
      <c r="L15" s="60"/>
      <c r="M15" s="61"/>
      <c r="N15" s="61"/>
      <c r="O15" s="61"/>
      <c r="P15" s="61"/>
      <c r="Q15" s="61"/>
      <c r="R15" s="61"/>
      <c r="S15" s="61"/>
      <c r="T15" s="61"/>
      <c r="U15" s="58"/>
      <c r="V15" s="9"/>
      <c r="W15" s="9"/>
      <c r="X15" s="9"/>
      <c r="Y15" s="9"/>
      <c r="Z15" s="9"/>
      <c r="AA15" s="10"/>
      <c r="AB15" s="11"/>
      <c r="AC15" s="12"/>
      <c r="AD15" s="12"/>
      <c r="AE15" s="12"/>
      <c r="AF15" s="13"/>
      <c r="AG15" s="6">
        <f t="shared" si="0"/>
      </c>
      <c r="AH15" s="7"/>
      <c r="AI15" s="7"/>
      <c r="AJ15" s="7"/>
      <c r="AK15" s="7"/>
      <c r="AL15" s="6">
        <f t="shared" si="1"/>
      </c>
      <c r="AM15" s="7"/>
      <c r="AN15" s="7"/>
      <c r="AO15" s="7"/>
      <c r="AP15" s="7"/>
      <c r="AQ15" s="6">
        <f t="shared" si="2"/>
      </c>
      <c r="AR15" s="7"/>
      <c r="AS15" s="7"/>
      <c r="AT15" s="7"/>
      <c r="AU15" s="72"/>
    </row>
    <row r="16" spans="1:47" ht="25.5" customHeight="1">
      <c r="A16" s="48"/>
      <c r="B16" s="49"/>
      <c r="C16" s="59"/>
      <c r="D16" s="54"/>
      <c r="E16" s="54"/>
      <c r="F16" s="54"/>
      <c r="G16" s="54"/>
      <c r="H16" s="54"/>
      <c r="I16" s="54"/>
      <c r="J16" s="54"/>
      <c r="K16" s="54"/>
      <c r="L16" s="60"/>
      <c r="M16" s="61"/>
      <c r="N16" s="61"/>
      <c r="O16" s="61"/>
      <c r="P16" s="61"/>
      <c r="Q16" s="61"/>
      <c r="R16" s="61"/>
      <c r="S16" s="61"/>
      <c r="T16" s="61"/>
      <c r="U16" s="58"/>
      <c r="V16" s="9"/>
      <c r="W16" s="9"/>
      <c r="X16" s="9"/>
      <c r="Y16" s="9"/>
      <c r="Z16" s="9"/>
      <c r="AA16" s="10"/>
      <c r="AB16" s="11"/>
      <c r="AC16" s="12"/>
      <c r="AD16" s="12"/>
      <c r="AE16" s="12"/>
      <c r="AF16" s="13"/>
      <c r="AG16" s="6">
        <f t="shared" si="0"/>
      </c>
      <c r="AH16" s="7"/>
      <c r="AI16" s="7"/>
      <c r="AJ16" s="7"/>
      <c r="AK16" s="7"/>
      <c r="AL16" s="6">
        <f t="shared" si="1"/>
      </c>
      <c r="AM16" s="7"/>
      <c r="AN16" s="7"/>
      <c r="AO16" s="7"/>
      <c r="AP16" s="7"/>
      <c r="AQ16" s="6">
        <f t="shared" si="2"/>
      </c>
      <c r="AR16" s="7"/>
      <c r="AS16" s="7"/>
      <c r="AT16" s="7"/>
      <c r="AU16" s="72"/>
    </row>
    <row r="17" spans="1:48" ht="25.5" customHeight="1">
      <c r="A17" s="48"/>
      <c r="B17" s="49"/>
      <c r="C17" s="59"/>
      <c r="D17" s="54"/>
      <c r="E17" s="54"/>
      <c r="F17" s="54"/>
      <c r="G17" s="54"/>
      <c r="H17" s="54"/>
      <c r="I17" s="54"/>
      <c r="J17" s="54"/>
      <c r="K17" s="54"/>
      <c r="L17" s="60"/>
      <c r="M17" s="61"/>
      <c r="N17" s="61"/>
      <c r="O17" s="61"/>
      <c r="P17" s="61"/>
      <c r="Q17" s="61"/>
      <c r="R17" s="61"/>
      <c r="S17" s="61"/>
      <c r="T17" s="61"/>
      <c r="U17" s="58"/>
      <c r="V17" s="9"/>
      <c r="W17" s="9"/>
      <c r="X17" s="9"/>
      <c r="Y17" s="9"/>
      <c r="Z17" s="9"/>
      <c r="AA17" s="10"/>
      <c r="AB17" s="11"/>
      <c r="AC17" s="12"/>
      <c r="AD17" s="12"/>
      <c r="AE17" s="12"/>
      <c r="AF17" s="13"/>
      <c r="AG17" s="6">
        <f t="shared" si="0"/>
      </c>
      <c r="AH17" s="7"/>
      <c r="AI17" s="7"/>
      <c r="AJ17" s="7"/>
      <c r="AK17" s="7"/>
      <c r="AL17" s="6">
        <f t="shared" si="1"/>
      </c>
      <c r="AM17" s="7"/>
      <c r="AN17" s="7"/>
      <c r="AO17" s="7"/>
      <c r="AP17" s="7"/>
      <c r="AQ17" s="6">
        <f t="shared" si="2"/>
      </c>
      <c r="AR17" s="7"/>
      <c r="AS17" s="7"/>
      <c r="AT17" s="7"/>
      <c r="AU17" s="72"/>
      <c r="AV17" s="3">
        <v>10.72</v>
      </c>
    </row>
    <row r="18" spans="1:48" ht="25.5" customHeight="1">
      <c r="A18" s="48"/>
      <c r="B18" s="49"/>
      <c r="C18" s="59"/>
      <c r="D18" s="54"/>
      <c r="E18" s="54"/>
      <c r="F18" s="54"/>
      <c r="G18" s="54"/>
      <c r="H18" s="54"/>
      <c r="I18" s="54"/>
      <c r="J18" s="54"/>
      <c r="K18" s="54"/>
      <c r="L18" s="60"/>
      <c r="M18" s="61"/>
      <c r="N18" s="61"/>
      <c r="O18" s="61"/>
      <c r="P18" s="61"/>
      <c r="Q18" s="61"/>
      <c r="R18" s="61"/>
      <c r="S18" s="61"/>
      <c r="T18" s="61"/>
      <c r="U18" s="58"/>
      <c r="V18" s="9"/>
      <c r="W18" s="9"/>
      <c r="X18" s="9"/>
      <c r="Y18" s="9"/>
      <c r="Z18" s="9"/>
      <c r="AA18" s="10"/>
      <c r="AB18" s="11"/>
      <c r="AC18" s="12"/>
      <c r="AD18" s="12"/>
      <c r="AE18" s="12"/>
      <c r="AF18" s="13"/>
      <c r="AG18" s="6">
        <f t="shared" si="0"/>
      </c>
      <c r="AH18" s="7"/>
      <c r="AI18" s="7"/>
      <c r="AJ18" s="7"/>
      <c r="AK18" s="7"/>
      <c r="AL18" s="6">
        <f t="shared" si="1"/>
      </c>
      <c r="AM18" s="7"/>
      <c r="AN18" s="7"/>
      <c r="AO18" s="7"/>
      <c r="AP18" s="7"/>
      <c r="AQ18" s="6">
        <f t="shared" si="2"/>
      </c>
      <c r="AR18" s="7"/>
      <c r="AS18" s="7"/>
      <c r="AT18" s="7"/>
      <c r="AU18" s="72"/>
      <c r="AV18" s="3">
        <v>10.6</v>
      </c>
    </row>
    <row r="19" spans="1:48" ht="25.5" customHeight="1">
      <c r="A19" s="48"/>
      <c r="B19" s="49"/>
      <c r="C19" s="59"/>
      <c r="D19" s="54"/>
      <c r="E19" s="54"/>
      <c r="F19" s="54"/>
      <c r="G19" s="54"/>
      <c r="H19" s="54"/>
      <c r="I19" s="54"/>
      <c r="J19" s="54"/>
      <c r="K19" s="54"/>
      <c r="L19" s="60"/>
      <c r="M19" s="61"/>
      <c r="N19" s="61"/>
      <c r="O19" s="61"/>
      <c r="P19" s="61"/>
      <c r="Q19" s="61"/>
      <c r="R19" s="61"/>
      <c r="S19" s="61"/>
      <c r="T19" s="61"/>
      <c r="U19" s="58"/>
      <c r="V19" s="9"/>
      <c r="W19" s="9"/>
      <c r="X19" s="9"/>
      <c r="Y19" s="9"/>
      <c r="Z19" s="9"/>
      <c r="AA19" s="10"/>
      <c r="AB19" s="11"/>
      <c r="AC19" s="12"/>
      <c r="AD19" s="12"/>
      <c r="AE19" s="12"/>
      <c r="AF19" s="13"/>
      <c r="AG19" s="6">
        <f t="shared" si="0"/>
      </c>
      <c r="AH19" s="7"/>
      <c r="AI19" s="7"/>
      <c r="AJ19" s="7"/>
      <c r="AK19" s="7"/>
      <c r="AL19" s="6">
        <f t="shared" si="1"/>
      </c>
      <c r="AM19" s="7"/>
      <c r="AN19" s="7"/>
      <c r="AO19" s="7"/>
      <c r="AP19" s="7"/>
      <c r="AQ19" s="6">
        <f t="shared" si="2"/>
      </c>
      <c r="AR19" s="7"/>
      <c r="AS19" s="7"/>
      <c r="AT19" s="7"/>
      <c r="AU19" s="72"/>
      <c r="AV19" s="3">
        <v>10.36</v>
      </c>
    </row>
    <row r="20" spans="1:48" ht="25.5" customHeight="1">
      <c r="A20" s="48"/>
      <c r="B20" s="49"/>
      <c r="C20" s="59"/>
      <c r="D20" s="54"/>
      <c r="E20" s="54"/>
      <c r="F20" s="54"/>
      <c r="G20" s="54"/>
      <c r="H20" s="54"/>
      <c r="I20" s="54"/>
      <c r="J20" s="54"/>
      <c r="K20" s="54"/>
      <c r="L20" s="60"/>
      <c r="M20" s="61"/>
      <c r="N20" s="61"/>
      <c r="O20" s="61"/>
      <c r="P20" s="61"/>
      <c r="Q20" s="61"/>
      <c r="R20" s="61"/>
      <c r="S20" s="61"/>
      <c r="T20" s="61"/>
      <c r="U20" s="58"/>
      <c r="V20" s="9"/>
      <c r="W20" s="9"/>
      <c r="X20" s="9"/>
      <c r="Y20" s="9"/>
      <c r="Z20" s="9"/>
      <c r="AA20" s="10"/>
      <c r="AB20" s="11"/>
      <c r="AC20" s="12"/>
      <c r="AD20" s="12"/>
      <c r="AE20" s="12"/>
      <c r="AF20" s="13"/>
      <c r="AG20" s="6">
        <f t="shared" si="0"/>
      </c>
      <c r="AH20" s="7"/>
      <c r="AI20" s="7"/>
      <c r="AJ20" s="7"/>
      <c r="AK20" s="7"/>
      <c r="AL20" s="6">
        <f t="shared" si="1"/>
      </c>
      <c r="AM20" s="7"/>
      <c r="AN20" s="7"/>
      <c r="AO20" s="7"/>
      <c r="AP20" s="7"/>
      <c r="AQ20" s="6">
        <f t="shared" si="2"/>
      </c>
      <c r="AR20" s="7"/>
      <c r="AS20" s="7"/>
      <c r="AT20" s="7"/>
      <c r="AU20" s="72"/>
      <c r="AV20" s="3">
        <v>10.18</v>
      </c>
    </row>
    <row r="21" spans="1:48" ht="25.5" customHeight="1" thickBot="1">
      <c r="A21" s="55" t="s">
        <v>16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73">
        <f>COUNT(AL6:AP20)</f>
        <v>0</v>
      </c>
      <c r="AM21" s="74"/>
      <c r="AN21" s="74"/>
      <c r="AO21" s="74"/>
      <c r="AP21" s="74"/>
      <c r="AQ21" s="77">
        <f>SUM(AQ6:AU20)</f>
        <v>0</v>
      </c>
      <c r="AR21" s="78"/>
      <c r="AS21" s="78"/>
      <c r="AT21" s="78"/>
      <c r="AU21" s="79"/>
      <c r="AV21" s="3">
        <v>10</v>
      </c>
    </row>
  </sheetData>
  <sheetProtection sheet="1" objects="1" scenarios="1" selectLockedCells="1"/>
  <mergeCells count="139">
    <mergeCell ref="AB15:AF15"/>
    <mergeCell ref="A18:B18"/>
    <mergeCell ref="A19:B19"/>
    <mergeCell ref="AB18:AF18"/>
    <mergeCell ref="AB19:AF19"/>
    <mergeCell ref="C18:K18"/>
    <mergeCell ref="C19:K19"/>
    <mergeCell ref="C16:K16"/>
    <mergeCell ref="C17:K17"/>
    <mergeCell ref="AG20:AK20"/>
    <mergeCell ref="AB20:AF20"/>
    <mergeCell ref="A12:B12"/>
    <mergeCell ref="A13:B13"/>
    <mergeCell ref="A14:B14"/>
    <mergeCell ref="A15:B15"/>
    <mergeCell ref="A20:B20"/>
    <mergeCell ref="A16:B16"/>
    <mergeCell ref="A17:B17"/>
    <mergeCell ref="AB14:AF14"/>
    <mergeCell ref="AB8:AF8"/>
    <mergeCell ref="AB16:AF16"/>
    <mergeCell ref="AB17:AF17"/>
    <mergeCell ref="AQ21:AU21"/>
    <mergeCell ref="AQ17:AU17"/>
    <mergeCell ref="AQ16:AU16"/>
    <mergeCell ref="AQ18:AU18"/>
    <mergeCell ref="AQ19:AU19"/>
    <mergeCell ref="AQ20:AU20"/>
    <mergeCell ref="AL19:AP19"/>
    <mergeCell ref="AB9:AF9"/>
    <mergeCell ref="AB10:AF10"/>
    <mergeCell ref="AB11:AF11"/>
    <mergeCell ref="AQ5:AU5"/>
    <mergeCell ref="AQ10:AU10"/>
    <mergeCell ref="AQ11:AU11"/>
    <mergeCell ref="AL5:AP5"/>
    <mergeCell ref="AL6:AP6"/>
    <mergeCell ref="AL7:AP7"/>
    <mergeCell ref="AL8:AP8"/>
    <mergeCell ref="AQ12:AU12"/>
    <mergeCell ref="AQ13:AU13"/>
    <mergeCell ref="AQ6:AU6"/>
    <mergeCell ref="AQ7:AU7"/>
    <mergeCell ref="AQ8:AU8"/>
    <mergeCell ref="AQ9:AU9"/>
    <mergeCell ref="AL13:AP13"/>
    <mergeCell ref="AL14:AP14"/>
    <mergeCell ref="AL15:AP15"/>
    <mergeCell ref="AL16:AP16"/>
    <mergeCell ref="AQ14:AU14"/>
    <mergeCell ref="AQ15:AU15"/>
    <mergeCell ref="AL20:AP20"/>
    <mergeCell ref="AL21:AP21"/>
    <mergeCell ref="AL9:AP9"/>
    <mergeCell ref="AL10:AP10"/>
    <mergeCell ref="AL11:AP11"/>
    <mergeCell ref="AL12:AP12"/>
    <mergeCell ref="AG14:AK14"/>
    <mergeCell ref="AG15:AK15"/>
    <mergeCell ref="AG16:AK16"/>
    <mergeCell ref="AG17:AK17"/>
    <mergeCell ref="U7:AA7"/>
    <mergeCell ref="U8:AA8"/>
    <mergeCell ref="U5:AA5"/>
    <mergeCell ref="AG5:AK5"/>
    <mergeCell ref="AG6:AK6"/>
    <mergeCell ref="AG7:AK7"/>
    <mergeCell ref="AG8:AK8"/>
    <mergeCell ref="AB5:AF5"/>
    <mergeCell ref="AB6:AF6"/>
    <mergeCell ref="AB7:AF7"/>
    <mergeCell ref="L20:T20"/>
    <mergeCell ref="U16:AA16"/>
    <mergeCell ref="U15:AA15"/>
    <mergeCell ref="U14:AA14"/>
    <mergeCell ref="L16:T16"/>
    <mergeCell ref="L17:T17"/>
    <mergeCell ref="L18:T18"/>
    <mergeCell ref="L19:T19"/>
    <mergeCell ref="L8:T8"/>
    <mergeCell ref="L7:T7"/>
    <mergeCell ref="L6:T6"/>
    <mergeCell ref="L15:T15"/>
    <mergeCell ref="C20:K20"/>
    <mergeCell ref="L5:T5"/>
    <mergeCell ref="L14:T14"/>
    <mergeCell ref="L13:T13"/>
    <mergeCell ref="L12:T12"/>
    <mergeCell ref="L11:T11"/>
    <mergeCell ref="L10:T10"/>
    <mergeCell ref="L9:T9"/>
    <mergeCell ref="C14:K14"/>
    <mergeCell ref="C15:K15"/>
    <mergeCell ref="C8:K8"/>
    <mergeCell ref="C9:K9"/>
    <mergeCell ref="C10:K10"/>
    <mergeCell ref="C11:K11"/>
    <mergeCell ref="A10:B10"/>
    <mergeCell ref="A11:B11"/>
    <mergeCell ref="A21:AK21"/>
    <mergeCell ref="U10:AA10"/>
    <mergeCell ref="U20:AA20"/>
    <mergeCell ref="U19:AA19"/>
    <mergeCell ref="U18:AA18"/>
    <mergeCell ref="U17:AA17"/>
    <mergeCell ref="C12:K12"/>
    <mergeCell ref="C13:K13"/>
    <mergeCell ref="C5:K5"/>
    <mergeCell ref="C6:K6"/>
    <mergeCell ref="U6:AA6"/>
    <mergeCell ref="A9:B9"/>
    <mergeCell ref="U9:AA9"/>
    <mergeCell ref="A5:B5"/>
    <mergeCell ref="A6:B6"/>
    <mergeCell ref="A7:B7"/>
    <mergeCell ref="A8:B8"/>
    <mergeCell ref="C7:K7"/>
    <mergeCell ref="E3:AA4"/>
    <mergeCell ref="A1:AU1"/>
    <mergeCell ref="A3:D4"/>
    <mergeCell ref="AB3:AK3"/>
    <mergeCell ref="AB4:AK4"/>
    <mergeCell ref="AL3:AU3"/>
    <mergeCell ref="AL4:AU4"/>
    <mergeCell ref="AO2:AU2"/>
    <mergeCell ref="AG9:AK9"/>
    <mergeCell ref="AG10:AK10"/>
    <mergeCell ref="U13:AA13"/>
    <mergeCell ref="U12:AA12"/>
    <mergeCell ref="U11:AA11"/>
    <mergeCell ref="AG11:AK11"/>
    <mergeCell ref="AG12:AK12"/>
    <mergeCell ref="AG13:AK13"/>
    <mergeCell ref="AB12:AF12"/>
    <mergeCell ref="AB13:AF13"/>
    <mergeCell ref="AG18:AK18"/>
    <mergeCell ref="AG19:AK19"/>
    <mergeCell ref="AL17:AP17"/>
    <mergeCell ref="AL18:AP18"/>
  </mergeCells>
  <dataValidations count="3">
    <dataValidation allowBlank="1" showInputMessage="1" showErrorMessage="1" sqref="AL4:AU4"/>
    <dataValidation type="custom" allowBlank="1" showInputMessage="1" showErrorMessage="1" sqref="AL6:AU20">
      <formula1>COUNTIF(AL65523:AV6,AL65523)&lt;=1</formula1>
    </dataValidation>
    <dataValidation errorStyle="warning" type="custom" allowBlank="1" showInputMessage="1" showErrorMessage="1" errorTitle="関数を変更してもよろしいですか" error="関数を変更してもよろしいですか" sqref="AG6:AK20">
      <formula1>COUNTIF(AG6:AQ65523,AG65523)&lt;=1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workbookViewId="0" topLeftCell="A1">
      <selection activeCell="U11" sqref="U11:AA11"/>
    </sheetView>
  </sheetViews>
  <sheetFormatPr defaultColWidth="9.00390625" defaultRowHeight="25.5" customHeight="1"/>
  <cols>
    <col min="1" max="23" width="2.875" style="1" customWidth="1"/>
    <col min="24" max="24" width="2.75390625" style="1" customWidth="1"/>
    <col min="25" max="47" width="2.875" style="1" customWidth="1"/>
    <col min="48" max="48" width="1.25" style="1" customWidth="1"/>
    <col min="49" max="16384" width="2.875" style="1" customWidth="1"/>
  </cols>
  <sheetData>
    <row r="1" spans="1:48" ht="25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3"/>
      <c r="AQ1" s="23"/>
      <c r="AR1" s="23"/>
      <c r="AS1" s="23"/>
      <c r="AT1" s="23"/>
      <c r="AU1" s="23"/>
      <c r="AV1" s="4"/>
    </row>
    <row r="2" spans="1:48" ht="25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2"/>
      <c r="AM2" s="2"/>
      <c r="AN2" s="2"/>
      <c r="AO2" s="80"/>
      <c r="AP2" s="81"/>
      <c r="AQ2" s="81"/>
      <c r="AR2" s="81"/>
      <c r="AS2" s="81"/>
      <c r="AT2" s="81"/>
      <c r="AU2" s="81"/>
      <c r="AV2" s="4"/>
    </row>
    <row r="3" spans="1:48" ht="25.5" customHeight="1" thickBot="1">
      <c r="A3" s="24" t="s">
        <v>2</v>
      </c>
      <c r="B3" s="25"/>
      <c r="C3" s="25"/>
      <c r="D3" s="26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6"/>
      <c r="Z3" s="16"/>
      <c r="AA3" s="17"/>
      <c r="AB3" s="30" t="s">
        <v>5</v>
      </c>
      <c r="AC3" s="31"/>
      <c r="AD3" s="31"/>
      <c r="AE3" s="31"/>
      <c r="AF3" s="31"/>
      <c r="AG3" s="31"/>
      <c r="AH3" s="31"/>
      <c r="AI3" s="31"/>
      <c r="AJ3" s="31"/>
      <c r="AK3" s="31"/>
      <c r="AL3" s="34"/>
      <c r="AM3" s="34"/>
      <c r="AN3" s="34"/>
      <c r="AO3" s="34"/>
      <c r="AP3" s="34"/>
      <c r="AQ3" s="34"/>
      <c r="AR3" s="34"/>
      <c r="AS3" s="34"/>
      <c r="AT3" s="34"/>
      <c r="AU3" s="35"/>
      <c r="AV3" s="4"/>
    </row>
    <row r="4" spans="1:48" ht="25.5" customHeight="1" thickBot="1">
      <c r="A4" s="27"/>
      <c r="B4" s="28"/>
      <c r="C4" s="28"/>
      <c r="D4" s="29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20"/>
      <c r="Z4" s="20"/>
      <c r="AA4" s="21"/>
      <c r="AB4" s="32" t="s">
        <v>18</v>
      </c>
      <c r="AC4" s="33"/>
      <c r="AD4" s="33"/>
      <c r="AE4" s="33"/>
      <c r="AF4" s="33"/>
      <c r="AG4" s="33"/>
      <c r="AH4" s="33"/>
      <c r="AI4" s="33"/>
      <c r="AJ4" s="33"/>
      <c r="AK4" s="33"/>
      <c r="AL4" s="36"/>
      <c r="AM4" s="37"/>
      <c r="AN4" s="37"/>
      <c r="AO4" s="37"/>
      <c r="AP4" s="37"/>
      <c r="AQ4" s="37"/>
      <c r="AR4" s="37"/>
      <c r="AS4" s="37"/>
      <c r="AT4" s="37"/>
      <c r="AU4" s="38"/>
      <c r="AV4" s="4"/>
    </row>
    <row r="5" spans="1:48" ht="25.5" customHeight="1" thickBot="1">
      <c r="A5" s="41" t="s">
        <v>19</v>
      </c>
      <c r="B5" s="50"/>
      <c r="C5" s="41" t="s">
        <v>1</v>
      </c>
      <c r="D5" s="42"/>
      <c r="E5" s="42"/>
      <c r="F5" s="42"/>
      <c r="G5" s="42"/>
      <c r="H5" s="42"/>
      <c r="I5" s="42"/>
      <c r="J5" s="42"/>
      <c r="K5" s="42"/>
      <c r="L5" s="41" t="s">
        <v>0</v>
      </c>
      <c r="M5" s="42"/>
      <c r="N5" s="42"/>
      <c r="O5" s="42"/>
      <c r="P5" s="42"/>
      <c r="Q5" s="42"/>
      <c r="R5" s="42"/>
      <c r="S5" s="42"/>
      <c r="T5" s="42"/>
      <c r="U5" s="41" t="s">
        <v>4</v>
      </c>
      <c r="V5" s="42"/>
      <c r="W5" s="42"/>
      <c r="X5" s="42"/>
      <c r="Y5" s="42"/>
      <c r="Z5" s="42"/>
      <c r="AA5" s="64"/>
      <c r="AB5" s="41" t="s">
        <v>15</v>
      </c>
      <c r="AC5" s="67"/>
      <c r="AD5" s="67"/>
      <c r="AE5" s="67"/>
      <c r="AF5" s="68"/>
      <c r="AG5" s="65" t="s">
        <v>3</v>
      </c>
      <c r="AH5" s="66"/>
      <c r="AI5" s="66"/>
      <c r="AJ5" s="66"/>
      <c r="AK5" s="66"/>
      <c r="AL5" s="75" t="s">
        <v>17</v>
      </c>
      <c r="AM5" s="76"/>
      <c r="AN5" s="76"/>
      <c r="AO5" s="76"/>
      <c r="AP5" s="76"/>
      <c r="AQ5" s="65" t="s">
        <v>13</v>
      </c>
      <c r="AR5" s="66"/>
      <c r="AS5" s="66"/>
      <c r="AT5" s="66"/>
      <c r="AU5" s="66"/>
      <c r="AV5" s="4"/>
    </row>
    <row r="6" spans="1:48" ht="25.5" customHeight="1">
      <c r="A6" s="51"/>
      <c r="B6" s="52"/>
      <c r="C6" s="43"/>
      <c r="D6" s="44"/>
      <c r="E6" s="44"/>
      <c r="F6" s="44"/>
      <c r="G6" s="44"/>
      <c r="H6" s="44"/>
      <c r="I6" s="44"/>
      <c r="J6" s="44"/>
      <c r="K6" s="44"/>
      <c r="L6" s="62"/>
      <c r="M6" s="63"/>
      <c r="N6" s="63"/>
      <c r="O6" s="63"/>
      <c r="P6" s="63"/>
      <c r="Q6" s="63"/>
      <c r="R6" s="63"/>
      <c r="S6" s="63"/>
      <c r="T6" s="63"/>
      <c r="U6" s="45"/>
      <c r="V6" s="46"/>
      <c r="W6" s="46"/>
      <c r="X6" s="46"/>
      <c r="Y6" s="46"/>
      <c r="Z6" s="46"/>
      <c r="AA6" s="47"/>
      <c r="AB6" s="69"/>
      <c r="AC6" s="70"/>
      <c r="AD6" s="70"/>
      <c r="AE6" s="70"/>
      <c r="AF6" s="71"/>
      <c r="AG6" s="6">
        <f>IF($AB6="","",ROUNDDOWN($AB6*$AL$4,0)-ROUNDDOWN(ROUNDDOWN($AB6*$AL$4,0)*0.9,0))</f>
      </c>
      <c r="AH6" s="7"/>
      <c r="AI6" s="7"/>
      <c r="AJ6" s="7"/>
      <c r="AK6" s="7"/>
      <c r="AL6" s="6">
        <f>IF($AB6="","",$AG6-$AQ6)</f>
      </c>
      <c r="AM6" s="7"/>
      <c r="AN6" s="7"/>
      <c r="AO6" s="7"/>
      <c r="AP6" s="7"/>
      <c r="AQ6" s="6">
        <f>IF($AB6="","",ROUNDDOWN(ROUNDDOWN($AB6*$AL$4,0)*0.04,0))</f>
      </c>
      <c r="AR6" s="7"/>
      <c r="AS6" s="7"/>
      <c r="AT6" s="7"/>
      <c r="AU6" s="72"/>
      <c r="AV6" s="1">
        <v>10</v>
      </c>
    </row>
    <row r="7" spans="1:47" ht="25.5" customHeight="1">
      <c r="A7" s="48"/>
      <c r="B7" s="49"/>
      <c r="C7" s="53"/>
      <c r="D7" s="54"/>
      <c r="E7" s="54"/>
      <c r="F7" s="54"/>
      <c r="G7" s="54"/>
      <c r="H7" s="54"/>
      <c r="I7" s="54"/>
      <c r="J7" s="54"/>
      <c r="K7" s="54"/>
      <c r="L7" s="60"/>
      <c r="M7" s="61"/>
      <c r="N7" s="61"/>
      <c r="O7" s="61"/>
      <c r="P7" s="61"/>
      <c r="Q7" s="61"/>
      <c r="R7" s="61"/>
      <c r="S7" s="61"/>
      <c r="T7" s="61"/>
      <c r="U7" s="8"/>
      <c r="V7" s="9"/>
      <c r="W7" s="9"/>
      <c r="X7" s="9"/>
      <c r="Y7" s="9"/>
      <c r="Z7" s="9"/>
      <c r="AA7" s="10"/>
      <c r="AB7" s="11"/>
      <c r="AC7" s="12"/>
      <c r="AD7" s="12"/>
      <c r="AE7" s="12"/>
      <c r="AF7" s="13"/>
      <c r="AG7" s="6">
        <f aca="true" t="shared" si="0" ref="AG7:AG20">IF($AB7="","",ROUNDDOWN($AB7*$AL$4,0)-ROUNDDOWN(ROUNDDOWN($AB7*$AL$4,0)*0.9,0))</f>
      </c>
      <c r="AH7" s="7"/>
      <c r="AI7" s="7"/>
      <c r="AJ7" s="7"/>
      <c r="AK7" s="7"/>
      <c r="AL7" s="6">
        <f aca="true" t="shared" si="1" ref="AL7:AL20">IF($AB7="","",$AG7-$AQ7)</f>
      </c>
      <c r="AM7" s="7"/>
      <c r="AN7" s="7"/>
      <c r="AO7" s="7"/>
      <c r="AP7" s="7"/>
      <c r="AQ7" s="6">
        <f aca="true" t="shared" si="2" ref="AQ7:AQ20">IF($AB7="","",ROUNDDOWN(ROUNDDOWN($AB7*$AL$4,0)*0.04,0))</f>
      </c>
      <c r="AR7" s="7"/>
      <c r="AS7" s="7"/>
      <c r="AT7" s="7"/>
      <c r="AU7" s="72"/>
    </row>
    <row r="8" spans="1:47" ht="25.5" customHeight="1">
      <c r="A8" s="48"/>
      <c r="B8" s="49"/>
      <c r="C8" s="53"/>
      <c r="D8" s="54"/>
      <c r="E8" s="54"/>
      <c r="F8" s="54"/>
      <c r="G8" s="54"/>
      <c r="H8" s="54"/>
      <c r="I8" s="54"/>
      <c r="J8" s="54"/>
      <c r="K8" s="54"/>
      <c r="L8" s="60"/>
      <c r="M8" s="61"/>
      <c r="N8" s="61"/>
      <c r="O8" s="61"/>
      <c r="P8" s="61"/>
      <c r="Q8" s="61"/>
      <c r="R8" s="61"/>
      <c r="S8" s="61"/>
      <c r="T8" s="61"/>
      <c r="U8" s="8"/>
      <c r="V8" s="9"/>
      <c r="W8" s="9"/>
      <c r="X8" s="9"/>
      <c r="Y8" s="9"/>
      <c r="Z8" s="9"/>
      <c r="AA8" s="10"/>
      <c r="AB8" s="11"/>
      <c r="AC8" s="12"/>
      <c r="AD8" s="12"/>
      <c r="AE8" s="12"/>
      <c r="AF8" s="13"/>
      <c r="AG8" s="6">
        <f t="shared" si="0"/>
      </c>
      <c r="AH8" s="7"/>
      <c r="AI8" s="7"/>
      <c r="AJ8" s="7"/>
      <c r="AK8" s="7"/>
      <c r="AL8" s="6">
        <f t="shared" si="1"/>
      </c>
      <c r="AM8" s="7"/>
      <c r="AN8" s="7"/>
      <c r="AO8" s="7"/>
      <c r="AP8" s="7"/>
      <c r="AQ8" s="6">
        <f t="shared" si="2"/>
      </c>
      <c r="AR8" s="7"/>
      <c r="AS8" s="7"/>
      <c r="AT8" s="7"/>
      <c r="AU8" s="72"/>
    </row>
    <row r="9" spans="1:47" ht="25.5" customHeight="1">
      <c r="A9" s="48"/>
      <c r="B9" s="49"/>
      <c r="C9" s="53"/>
      <c r="D9" s="54"/>
      <c r="E9" s="54"/>
      <c r="F9" s="54"/>
      <c r="G9" s="54"/>
      <c r="H9" s="54"/>
      <c r="I9" s="54"/>
      <c r="J9" s="54"/>
      <c r="K9" s="54"/>
      <c r="L9" s="60"/>
      <c r="M9" s="61"/>
      <c r="N9" s="61"/>
      <c r="O9" s="61"/>
      <c r="P9" s="61"/>
      <c r="Q9" s="61"/>
      <c r="R9" s="61"/>
      <c r="S9" s="61"/>
      <c r="T9" s="61"/>
      <c r="U9" s="8"/>
      <c r="V9" s="9"/>
      <c r="W9" s="9"/>
      <c r="X9" s="9"/>
      <c r="Y9" s="9"/>
      <c r="Z9" s="9"/>
      <c r="AA9" s="10"/>
      <c r="AB9" s="11"/>
      <c r="AC9" s="12"/>
      <c r="AD9" s="12"/>
      <c r="AE9" s="12"/>
      <c r="AF9" s="13"/>
      <c r="AG9" s="6">
        <f t="shared" si="0"/>
      </c>
      <c r="AH9" s="7"/>
      <c r="AI9" s="7"/>
      <c r="AJ9" s="7"/>
      <c r="AK9" s="7"/>
      <c r="AL9" s="6">
        <f t="shared" si="1"/>
      </c>
      <c r="AM9" s="7"/>
      <c r="AN9" s="7"/>
      <c r="AO9" s="7"/>
      <c r="AP9" s="7"/>
      <c r="AQ9" s="6">
        <f t="shared" si="2"/>
      </c>
      <c r="AR9" s="7"/>
      <c r="AS9" s="7"/>
      <c r="AT9" s="7"/>
      <c r="AU9" s="72"/>
    </row>
    <row r="10" spans="1:47" ht="25.5" customHeight="1">
      <c r="A10" s="48"/>
      <c r="B10" s="49"/>
      <c r="C10" s="53"/>
      <c r="D10" s="54"/>
      <c r="E10" s="54"/>
      <c r="F10" s="54"/>
      <c r="G10" s="54"/>
      <c r="H10" s="54"/>
      <c r="I10" s="54"/>
      <c r="J10" s="54"/>
      <c r="K10" s="54"/>
      <c r="L10" s="60"/>
      <c r="M10" s="61"/>
      <c r="N10" s="61"/>
      <c r="O10" s="61"/>
      <c r="P10" s="61"/>
      <c r="Q10" s="61"/>
      <c r="R10" s="61"/>
      <c r="S10" s="61"/>
      <c r="T10" s="61"/>
      <c r="U10" s="8"/>
      <c r="V10" s="9"/>
      <c r="W10" s="9"/>
      <c r="X10" s="9"/>
      <c r="Y10" s="9"/>
      <c r="Z10" s="9"/>
      <c r="AA10" s="10"/>
      <c r="AB10" s="11"/>
      <c r="AC10" s="12"/>
      <c r="AD10" s="12"/>
      <c r="AE10" s="12"/>
      <c r="AF10" s="13"/>
      <c r="AG10" s="6">
        <f t="shared" si="0"/>
      </c>
      <c r="AH10" s="7"/>
      <c r="AI10" s="7"/>
      <c r="AJ10" s="7"/>
      <c r="AK10" s="7"/>
      <c r="AL10" s="6">
        <f t="shared" si="1"/>
      </c>
      <c r="AM10" s="7"/>
      <c r="AN10" s="7"/>
      <c r="AO10" s="7"/>
      <c r="AP10" s="7"/>
      <c r="AQ10" s="6">
        <f t="shared" si="2"/>
      </c>
      <c r="AR10" s="7"/>
      <c r="AS10" s="7"/>
      <c r="AT10" s="7"/>
      <c r="AU10" s="72"/>
    </row>
    <row r="11" spans="1:47" ht="25.5" customHeight="1">
      <c r="A11" s="48"/>
      <c r="B11" s="49"/>
      <c r="C11" s="53"/>
      <c r="D11" s="54"/>
      <c r="E11" s="54"/>
      <c r="F11" s="54"/>
      <c r="G11" s="54"/>
      <c r="H11" s="54"/>
      <c r="I11" s="54"/>
      <c r="J11" s="54"/>
      <c r="K11" s="54"/>
      <c r="L11" s="60"/>
      <c r="M11" s="61"/>
      <c r="N11" s="61"/>
      <c r="O11" s="61"/>
      <c r="P11" s="61"/>
      <c r="Q11" s="61"/>
      <c r="R11" s="61"/>
      <c r="S11" s="61"/>
      <c r="T11" s="61"/>
      <c r="U11" s="8"/>
      <c r="V11" s="9"/>
      <c r="W11" s="9"/>
      <c r="X11" s="9"/>
      <c r="Y11" s="9"/>
      <c r="Z11" s="9"/>
      <c r="AA11" s="10"/>
      <c r="AB11" s="11"/>
      <c r="AC11" s="12"/>
      <c r="AD11" s="12"/>
      <c r="AE11" s="12"/>
      <c r="AF11" s="13"/>
      <c r="AG11" s="6">
        <f t="shared" si="0"/>
      </c>
      <c r="AH11" s="7"/>
      <c r="AI11" s="7"/>
      <c r="AJ11" s="7"/>
      <c r="AK11" s="7"/>
      <c r="AL11" s="6">
        <f t="shared" si="1"/>
      </c>
      <c r="AM11" s="7"/>
      <c r="AN11" s="7"/>
      <c r="AO11" s="7"/>
      <c r="AP11" s="7"/>
      <c r="AQ11" s="6">
        <f t="shared" si="2"/>
      </c>
      <c r="AR11" s="7"/>
      <c r="AS11" s="7"/>
      <c r="AT11" s="7"/>
      <c r="AU11" s="72"/>
    </row>
    <row r="12" spans="1:47" ht="25.5" customHeight="1">
      <c r="A12" s="48"/>
      <c r="B12" s="49"/>
      <c r="C12" s="53"/>
      <c r="D12" s="54"/>
      <c r="E12" s="54"/>
      <c r="F12" s="54"/>
      <c r="G12" s="54"/>
      <c r="H12" s="54"/>
      <c r="I12" s="54"/>
      <c r="J12" s="54"/>
      <c r="K12" s="54"/>
      <c r="L12" s="60"/>
      <c r="M12" s="61"/>
      <c r="N12" s="61"/>
      <c r="O12" s="61"/>
      <c r="P12" s="61"/>
      <c r="Q12" s="61"/>
      <c r="R12" s="61"/>
      <c r="S12" s="61"/>
      <c r="T12" s="61"/>
      <c r="U12" s="8"/>
      <c r="V12" s="9"/>
      <c r="W12" s="9"/>
      <c r="X12" s="9"/>
      <c r="Y12" s="9"/>
      <c r="Z12" s="9"/>
      <c r="AA12" s="10"/>
      <c r="AB12" s="11"/>
      <c r="AC12" s="12"/>
      <c r="AD12" s="12"/>
      <c r="AE12" s="12"/>
      <c r="AF12" s="13"/>
      <c r="AG12" s="6">
        <f t="shared" si="0"/>
      </c>
      <c r="AH12" s="7"/>
      <c r="AI12" s="7"/>
      <c r="AJ12" s="7"/>
      <c r="AK12" s="7"/>
      <c r="AL12" s="6">
        <f t="shared" si="1"/>
      </c>
      <c r="AM12" s="7"/>
      <c r="AN12" s="7"/>
      <c r="AO12" s="7"/>
      <c r="AP12" s="7"/>
      <c r="AQ12" s="6">
        <f t="shared" si="2"/>
      </c>
      <c r="AR12" s="7"/>
      <c r="AS12" s="7"/>
      <c r="AT12" s="7"/>
      <c r="AU12" s="72"/>
    </row>
    <row r="13" spans="1:47" ht="25.5" customHeight="1">
      <c r="A13" s="48"/>
      <c r="B13" s="49"/>
      <c r="C13" s="53"/>
      <c r="D13" s="54"/>
      <c r="E13" s="54"/>
      <c r="F13" s="54"/>
      <c r="G13" s="54"/>
      <c r="H13" s="54"/>
      <c r="I13" s="54"/>
      <c r="J13" s="54"/>
      <c r="K13" s="54"/>
      <c r="L13" s="60"/>
      <c r="M13" s="61"/>
      <c r="N13" s="61"/>
      <c r="O13" s="61"/>
      <c r="P13" s="61"/>
      <c r="Q13" s="61"/>
      <c r="R13" s="61"/>
      <c r="S13" s="61"/>
      <c r="T13" s="61"/>
      <c r="U13" s="8"/>
      <c r="V13" s="9"/>
      <c r="W13" s="9"/>
      <c r="X13" s="9"/>
      <c r="Y13" s="9"/>
      <c r="Z13" s="9"/>
      <c r="AA13" s="10"/>
      <c r="AB13" s="11"/>
      <c r="AC13" s="12"/>
      <c r="AD13" s="12"/>
      <c r="AE13" s="12"/>
      <c r="AF13" s="13"/>
      <c r="AG13" s="6">
        <f t="shared" si="0"/>
      </c>
      <c r="AH13" s="7"/>
      <c r="AI13" s="7"/>
      <c r="AJ13" s="7"/>
      <c r="AK13" s="7"/>
      <c r="AL13" s="6">
        <f t="shared" si="1"/>
      </c>
      <c r="AM13" s="7"/>
      <c r="AN13" s="7"/>
      <c r="AO13" s="7"/>
      <c r="AP13" s="7"/>
      <c r="AQ13" s="6">
        <f t="shared" si="2"/>
      </c>
      <c r="AR13" s="7"/>
      <c r="AS13" s="7"/>
      <c r="AT13" s="7"/>
      <c r="AU13" s="72"/>
    </row>
    <row r="14" spans="1:47" ht="25.5" customHeight="1">
      <c r="A14" s="48"/>
      <c r="B14" s="49"/>
      <c r="C14" s="59"/>
      <c r="D14" s="54"/>
      <c r="E14" s="54"/>
      <c r="F14" s="54"/>
      <c r="G14" s="54"/>
      <c r="H14" s="54"/>
      <c r="I14" s="54"/>
      <c r="J14" s="54"/>
      <c r="K14" s="54"/>
      <c r="L14" s="60"/>
      <c r="M14" s="61"/>
      <c r="N14" s="61"/>
      <c r="O14" s="61"/>
      <c r="P14" s="61"/>
      <c r="Q14" s="61"/>
      <c r="R14" s="61"/>
      <c r="S14" s="61"/>
      <c r="T14" s="61"/>
      <c r="U14" s="58"/>
      <c r="V14" s="9"/>
      <c r="W14" s="9"/>
      <c r="X14" s="9"/>
      <c r="Y14" s="9"/>
      <c r="Z14" s="9"/>
      <c r="AA14" s="10"/>
      <c r="AB14" s="11"/>
      <c r="AC14" s="12"/>
      <c r="AD14" s="12"/>
      <c r="AE14" s="12"/>
      <c r="AF14" s="13"/>
      <c r="AG14" s="6">
        <f t="shared" si="0"/>
      </c>
      <c r="AH14" s="7"/>
      <c r="AI14" s="7"/>
      <c r="AJ14" s="7"/>
      <c r="AK14" s="7"/>
      <c r="AL14" s="6">
        <f t="shared" si="1"/>
      </c>
      <c r="AM14" s="7"/>
      <c r="AN14" s="7"/>
      <c r="AO14" s="7"/>
      <c r="AP14" s="7"/>
      <c r="AQ14" s="6">
        <f t="shared" si="2"/>
      </c>
      <c r="AR14" s="7"/>
      <c r="AS14" s="7"/>
      <c r="AT14" s="7"/>
      <c r="AU14" s="72"/>
    </row>
    <row r="15" spans="1:47" ht="25.5" customHeight="1">
      <c r="A15" s="48"/>
      <c r="B15" s="49"/>
      <c r="C15" s="59"/>
      <c r="D15" s="54"/>
      <c r="E15" s="54"/>
      <c r="F15" s="54"/>
      <c r="G15" s="54"/>
      <c r="H15" s="54"/>
      <c r="I15" s="54"/>
      <c r="J15" s="54"/>
      <c r="K15" s="54"/>
      <c r="L15" s="60"/>
      <c r="M15" s="61"/>
      <c r="N15" s="61"/>
      <c r="O15" s="61"/>
      <c r="P15" s="61"/>
      <c r="Q15" s="61"/>
      <c r="R15" s="61"/>
      <c r="S15" s="61"/>
      <c r="T15" s="61"/>
      <c r="U15" s="58"/>
      <c r="V15" s="9"/>
      <c r="W15" s="9"/>
      <c r="X15" s="9"/>
      <c r="Y15" s="9"/>
      <c r="Z15" s="9"/>
      <c r="AA15" s="10"/>
      <c r="AB15" s="11"/>
      <c r="AC15" s="12"/>
      <c r="AD15" s="12"/>
      <c r="AE15" s="12"/>
      <c r="AF15" s="13"/>
      <c r="AG15" s="6">
        <f t="shared" si="0"/>
      </c>
      <c r="AH15" s="7"/>
      <c r="AI15" s="7"/>
      <c r="AJ15" s="7"/>
      <c r="AK15" s="7"/>
      <c r="AL15" s="6">
        <f t="shared" si="1"/>
      </c>
      <c r="AM15" s="7"/>
      <c r="AN15" s="7"/>
      <c r="AO15" s="7"/>
      <c r="AP15" s="7"/>
      <c r="AQ15" s="6">
        <f t="shared" si="2"/>
      </c>
      <c r="AR15" s="7"/>
      <c r="AS15" s="7"/>
      <c r="AT15" s="7"/>
      <c r="AU15" s="72"/>
    </row>
    <row r="16" spans="1:47" ht="25.5" customHeight="1">
      <c r="A16" s="48"/>
      <c r="B16" s="49"/>
      <c r="C16" s="59"/>
      <c r="D16" s="54"/>
      <c r="E16" s="54"/>
      <c r="F16" s="54"/>
      <c r="G16" s="54"/>
      <c r="H16" s="54"/>
      <c r="I16" s="54"/>
      <c r="J16" s="54"/>
      <c r="K16" s="54"/>
      <c r="L16" s="60"/>
      <c r="M16" s="61"/>
      <c r="N16" s="61"/>
      <c r="O16" s="61"/>
      <c r="P16" s="61"/>
      <c r="Q16" s="61"/>
      <c r="R16" s="61"/>
      <c r="S16" s="61"/>
      <c r="T16" s="61"/>
      <c r="U16" s="58"/>
      <c r="V16" s="9"/>
      <c r="W16" s="9"/>
      <c r="X16" s="9"/>
      <c r="Y16" s="9"/>
      <c r="Z16" s="9"/>
      <c r="AA16" s="10"/>
      <c r="AB16" s="11"/>
      <c r="AC16" s="12"/>
      <c r="AD16" s="12"/>
      <c r="AE16" s="12"/>
      <c r="AF16" s="13"/>
      <c r="AG16" s="6">
        <f t="shared" si="0"/>
      </c>
      <c r="AH16" s="7"/>
      <c r="AI16" s="7"/>
      <c r="AJ16" s="7"/>
      <c r="AK16" s="7"/>
      <c r="AL16" s="6">
        <f t="shared" si="1"/>
      </c>
      <c r="AM16" s="7"/>
      <c r="AN16" s="7"/>
      <c r="AO16" s="7"/>
      <c r="AP16" s="7"/>
      <c r="AQ16" s="6">
        <f t="shared" si="2"/>
      </c>
      <c r="AR16" s="7"/>
      <c r="AS16" s="7"/>
      <c r="AT16" s="7"/>
      <c r="AU16" s="72"/>
    </row>
    <row r="17" spans="1:48" ht="25.5" customHeight="1">
      <c r="A17" s="48"/>
      <c r="B17" s="49"/>
      <c r="C17" s="59"/>
      <c r="D17" s="54"/>
      <c r="E17" s="54"/>
      <c r="F17" s="54"/>
      <c r="G17" s="54"/>
      <c r="H17" s="54"/>
      <c r="I17" s="54"/>
      <c r="J17" s="54"/>
      <c r="K17" s="54"/>
      <c r="L17" s="60"/>
      <c r="M17" s="61"/>
      <c r="N17" s="61"/>
      <c r="O17" s="61"/>
      <c r="P17" s="61"/>
      <c r="Q17" s="61"/>
      <c r="R17" s="61"/>
      <c r="S17" s="61"/>
      <c r="T17" s="61"/>
      <c r="U17" s="58"/>
      <c r="V17" s="9"/>
      <c r="W17" s="9"/>
      <c r="X17" s="9"/>
      <c r="Y17" s="9"/>
      <c r="Z17" s="9"/>
      <c r="AA17" s="10"/>
      <c r="AB17" s="11"/>
      <c r="AC17" s="12"/>
      <c r="AD17" s="12"/>
      <c r="AE17" s="12"/>
      <c r="AF17" s="13"/>
      <c r="AG17" s="6">
        <f t="shared" si="0"/>
      </c>
      <c r="AH17" s="7"/>
      <c r="AI17" s="7"/>
      <c r="AJ17" s="7"/>
      <c r="AK17" s="7"/>
      <c r="AL17" s="6">
        <f t="shared" si="1"/>
      </c>
      <c r="AM17" s="7"/>
      <c r="AN17" s="7"/>
      <c r="AO17" s="7"/>
      <c r="AP17" s="7"/>
      <c r="AQ17" s="6">
        <f t="shared" si="2"/>
      </c>
      <c r="AR17" s="7"/>
      <c r="AS17" s="7"/>
      <c r="AT17" s="7"/>
      <c r="AU17" s="72"/>
      <c r="AV17" s="3">
        <v>10.72</v>
      </c>
    </row>
    <row r="18" spans="1:48" ht="25.5" customHeight="1">
      <c r="A18" s="48"/>
      <c r="B18" s="49"/>
      <c r="C18" s="59"/>
      <c r="D18" s="54"/>
      <c r="E18" s="54"/>
      <c r="F18" s="54"/>
      <c r="G18" s="54"/>
      <c r="H18" s="54"/>
      <c r="I18" s="54"/>
      <c r="J18" s="54"/>
      <c r="K18" s="54"/>
      <c r="L18" s="60"/>
      <c r="M18" s="61"/>
      <c r="N18" s="61"/>
      <c r="O18" s="61"/>
      <c r="P18" s="61"/>
      <c r="Q18" s="61"/>
      <c r="R18" s="61"/>
      <c r="S18" s="61"/>
      <c r="T18" s="61"/>
      <c r="U18" s="58"/>
      <c r="V18" s="9"/>
      <c r="W18" s="9"/>
      <c r="X18" s="9"/>
      <c r="Y18" s="9"/>
      <c r="Z18" s="9"/>
      <c r="AA18" s="10"/>
      <c r="AB18" s="11"/>
      <c r="AC18" s="12"/>
      <c r="AD18" s="12"/>
      <c r="AE18" s="12"/>
      <c r="AF18" s="13"/>
      <c r="AG18" s="6">
        <f t="shared" si="0"/>
      </c>
      <c r="AH18" s="7"/>
      <c r="AI18" s="7"/>
      <c r="AJ18" s="7"/>
      <c r="AK18" s="7"/>
      <c r="AL18" s="6">
        <f t="shared" si="1"/>
      </c>
      <c r="AM18" s="7"/>
      <c r="AN18" s="7"/>
      <c r="AO18" s="7"/>
      <c r="AP18" s="7"/>
      <c r="AQ18" s="6">
        <f t="shared" si="2"/>
      </c>
      <c r="AR18" s="7"/>
      <c r="AS18" s="7"/>
      <c r="AT18" s="7"/>
      <c r="AU18" s="72"/>
      <c r="AV18" s="3">
        <v>10.6</v>
      </c>
    </row>
    <row r="19" spans="1:48" ht="25.5" customHeight="1">
      <c r="A19" s="48"/>
      <c r="B19" s="49"/>
      <c r="C19" s="59"/>
      <c r="D19" s="54"/>
      <c r="E19" s="54"/>
      <c r="F19" s="54"/>
      <c r="G19" s="54"/>
      <c r="H19" s="54"/>
      <c r="I19" s="54"/>
      <c r="J19" s="54"/>
      <c r="K19" s="54"/>
      <c r="L19" s="60"/>
      <c r="M19" s="61"/>
      <c r="N19" s="61"/>
      <c r="O19" s="61"/>
      <c r="P19" s="61"/>
      <c r="Q19" s="61"/>
      <c r="R19" s="61"/>
      <c r="S19" s="61"/>
      <c r="T19" s="61"/>
      <c r="U19" s="58"/>
      <c r="V19" s="9"/>
      <c r="W19" s="9"/>
      <c r="X19" s="9"/>
      <c r="Y19" s="9"/>
      <c r="Z19" s="9"/>
      <c r="AA19" s="10"/>
      <c r="AB19" s="11"/>
      <c r="AC19" s="12"/>
      <c r="AD19" s="12"/>
      <c r="AE19" s="12"/>
      <c r="AF19" s="13"/>
      <c r="AG19" s="6">
        <f t="shared" si="0"/>
      </c>
      <c r="AH19" s="7"/>
      <c r="AI19" s="7"/>
      <c r="AJ19" s="7"/>
      <c r="AK19" s="7"/>
      <c r="AL19" s="6">
        <f t="shared" si="1"/>
      </c>
      <c r="AM19" s="7"/>
      <c r="AN19" s="7"/>
      <c r="AO19" s="7"/>
      <c r="AP19" s="7"/>
      <c r="AQ19" s="6">
        <f t="shared" si="2"/>
      </c>
      <c r="AR19" s="7"/>
      <c r="AS19" s="7"/>
      <c r="AT19" s="7"/>
      <c r="AU19" s="72"/>
      <c r="AV19" s="3">
        <v>10.36</v>
      </c>
    </row>
    <row r="20" spans="1:48" ht="25.5" customHeight="1">
      <c r="A20" s="48"/>
      <c r="B20" s="49"/>
      <c r="C20" s="59"/>
      <c r="D20" s="54"/>
      <c r="E20" s="54"/>
      <c r="F20" s="54"/>
      <c r="G20" s="54"/>
      <c r="H20" s="54"/>
      <c r="I20" s="54"/>
      <c r="J20" s="54"/>
      <c r="K20" s="54"/>
      <c r="L20" s="60"/>
      <c r="M20" s="61"/>
      <c r="N20" s="61"/>
      <c r="O20" s="61"/>
      <c r="P20" s="61"/>
      <c r="Q20" s="61"/>
      <c r="R20" s="61"/>
      <c r="S20" s="61"/>
      <c r="T20" s="61"/>
      <c r="U20" s="58"/>
      <c r="V20" s="9"/>
      <c r="W20" s="9"/>
      <c r="X20" s="9"/>
      <c r="Y20" s="9"/>
      <c r="Z20" s="9"/>
      <c r="AA20" s="10"/>
      <c r="AB20" s="11"/>
      <c r="AC20" s="12"/>
      <c r="AD20" s="12"/>
      <c r="AE20" s="12"/>
      <c r="AF20" s="13"/>
      <c r="AG20" s="6">
        <f t="shared" si="0"/>
      </c>
      <c r="AH20" s="7"/>
      <c r="AI20" s="7"/>
      <c r="AJ20" s="7"/>
      <c r="AK20" s="7"/>
      <c r="AL20" s="6">
        <f t="shared" si="1"/>
      </c>
      <c r="AM20" s="7"/>
      <c r="AN20" s="7"/>
      <c r="AO20" s="7"/>
      <c r="AP20" s="7"/>
      <c r="AQ20" s="6">
        <f t="shared" si="2"/>
      </c>
      <c r="AR20" s="7"/>
      <c r="AS20" s="7"/>
      <c r="AT20" s="7"/>
      <c r="AU20" s="72"/>
      <c r="AV20" s="3">
        <v>10.18</v>
      </c>
    </row>
    <row r="21" spans="1:48" ht="25.5" customHeight="1" thickBot="1">
      <c r="A21" s="55" t="s">
        <v>16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73">
        <f>COUNT(AL6:AP20)</f>
        <v>0</v>
      </c>
      <c r="AM21" s="74"/>
      <c r="AN21" s="74"/>
      <c r="AO21" s="74"/>
      <c r="AP21" s="74"/>
      <c r="AQ21" s="77">
        <f>SUM(AQ6:AU20)</f>
        <v>0</v>
      </c>
      <c r="AR21" s="78"/>
      <c r="AS21" s="78"/>
      <c r="AT21" s="78"/>
      <c r="AU21" s="79"/>
      <c r="AV21" s="3">
        <v>10</v>
      </c>
    </row>
  </sheetData>
  <sheetProtection selectLockedCells="1"/>
  <mergeCells count="139">
    <mergeCell ref="AG18:AK18"/>
    <mergeCell ref="AG19:AK19"/>
    <mergeCell ref="AL17:AP17"/>
    <mergeCell ref="AL18:AP18"/>
    <mergeCell ref="AG9:AK9"/>
    <mergeCell ref="AG10:AK10"/>
    <mergeCell ref="U13:AA13"/>
    <mergeCell ref="U12:AA12"/>
    <mergeCell ref="U11:AA11"/>
    <mergeCell ref="AG11:AK11"/>
    <mergeCell ref="AG12:AK12"/>
    <mergeCell ref="AG13:AK13"/>
    <mergeCell ref="AB12:AF12"/>
    <mergeCell ref="AB13:AF13"/>
    <mergeCell ref="E3:AA4"/>
    <mergeCell ref="A1:AU1"/>
    <mergeCell ref="A3:D4"/>
    <mergeCell ref="AB3:AK3"/>
    <mergeCell ref="AB4:AK4"/>
    <mergeCell ref="AL3:AU3"/>
    <mergeCell ref="AL4:AU4"/>
    <mergeCell ref="AO2:AU2"/>
    <mergeCell ref="C5:K5"/>
    <mergeCell ref="C6:K6"/>
    <mergeCell ref="U6:AA6"/>
    <mergeCell ref="A9:B9"/>
    <mergeCell ref="U9:AA9"/>
    <mergeCell ref="A5:B5"/>
    <mergeCell ref="A6:B6"/>
    <mergeCell ref="A7:B7"/>
    <mergeCell ref="A8:B8"/>
    <mergeCell ref="C7:K7"/>
    <mergeCell ref="A10:B10"/>
    <mergeCell ref="A11:B11"/>
    <mergeCell ref="A21:AK21"/>
    <mergeCell ref="U10:AA10"/>
    <mergeCell ref="U20:AA20"/>
    <mergeCell ref="U19:AA19"/>
    <mergeCell ref="U18:AA18"/>
    <mergeCell ref="U17:AA17"/>
    <mergeCell ref="C12:K12"/>
    <mergeCell ref="C13:K13"/>
    <mergeCell ref="C8:K8"/>
    <mergeCell ref="C9:K9"/>
    <mergeCell ref="C10:K10"/>
    <mergeCell ref="C11:K11"/>
    <mergeCell ref="C20:K20"/>
    <mergeCell ref="L5:T5"/>
    <mergeCell ref="L14:T14"/>
    <mergeCell ref="L13:T13"/>
    <mergeCell ref="L12:T12"/>
    <mergeCell ref="L11:T11"/>
    <mergeCell ref="L10:T10"/>
    <mergeCell ref="L9:T9"/>
    <mergeCell ref="C14:K14"/>
    <mergeCell ref="C15:K15"/>
    <mergeCell ref="L8:T8"/>
    <mergeCell ref="L7:T7"/>
    <mergeCell ref="L6:T6"/>
    <mergeCell ref="L15:T15"/>
    <mergeCell ref="L20:T20"/>
    <mergeCell ref="U16:AA16"/>
    <mergeCell ref="U15:AA15"/>
    <mergeCell ref="U14:AA14"/>
    <mergeCell ref="L16:T16"/>
    <mergeCell ref="L17:T17"/>
    <mergeCell ref="L18:T18"/>
    <mergeCell ref="L19:T19"/>
    <mergeCell ref="U7:AA7"/>
    <mergeCell ref="U8:AA8"/>
    <mergeCell ref="U5:AA5"/>
    <mergeCell ref="AG5:AK5"/>
    <mergeCell ref="AG6:AK6"/>
    <mergeCell ref="AG7:AK7"/>
    <mergeCell ref="AG8:AK8"/>
    <mergeCell ref="AB5:AF5"/>
    <mergeCell ref="AB6:AF6"/>
    <mergeCell ref="AB7:AF7"/>
    <mergeCell ref="AG14:AK14"/>
    <mergeCell ref="AG15:AK15"/>
    <mergeCell ref="AG16:AK16"/>
    <mergeCell ref="AG17:AK17"/>
    <mergeCell ref="AL9:AP9"/>
    <mergeCell ref="AL10:AP10"/>
    <mergeCell ref="AL11:AP11"/>
    <mergeCell ref="AL12:AP12"/>
    <mergeCell ref="AQ14:AU14"/>
    <mergeCell ref="AQ15:AU15"/>
    <mergeCell ref="AL20:AP20"/>
    <mergeCell ref="AL21:AP21"/>
    <mergeCell ref="AL13:AP13"/>
    <mergeCell ref="AL14:AP14"/>
    <mergeCell ref="AL15:AP15"/>
    <mergeCell ref="AL16:AP16"/>
    <mergeCell ref="AQ12:AU12"/>
    <mergeCell ref="AQ13:AU13"/>
    <mergeCell ref="AQ6:AU6"/>
    <mergeCell ref="AQ7:AU7"/>
    <mergeCell ref="AQ8:AU8"/>
    <mergeCell ref="AQ9:AU9"/>
    <mergeCell ref="AB9:AF9"/>
    <mergeCell ref="AB10:AF10"/>
    <mergeCell ref="AB11:AF11"/>
    <mergeCell ref="AQ5:AU5"/>
    <mergeCell ref="AQ10:AU10"/>
    <mergeCell ref="AQ11:AU11"/>
    <mergeCell ref="AL5:AP5"/>
    <mergeCell ref="AL6:AP6"/>
    <mergeCell ref="AL7:AP7"/>
    <mergeCell ref="AL8:AP8"/>
    <mergeCell ref="AB8:AF8"/>
    <mergeCell ref="AB16:AF16"/>
    <mergeCell ref="AB17:AF17"/>
    <mergeCell ref="AQ21:AU21"/>
    <mergeCell ref="AQ17:AU17"/>
    <mergeCell ref="AQ16:AU16"/>
    <mergeCell ref="AQ18:AU18"/>
    <mergeCell ref="AQ19:AU19"/>
    <mergeCell ref="AQ20:AU20"/>
    <mergeCell ref="AL19:AP19"/>
    <mergeCell ref="AG20:AK20"/>
    <mergeCell ref="AB20:AF20"/>
    <mergeCell ref="A12:B12"/>
    <mergeCell ref="A13:B13"/>
    <mergeCell ref="A14:B14"/>
    <mergeCell ref="A15:B15"/>
    <mergeCell ref="A20:B20"/>
    <mergeCell ref="A16:B16"/>
    <mergeCell ref="A17:B17"/>
    <mergeCell ref="AB14:AF14"/>
    <mergeCell ref="AB15:AF15"/>
    <mergeCell ref="A18:B18"/>
    <mergeCell ref="A19:B19"/>
    <mergeCell ref="AB18:AF18"/>
    <mergeCell ref="AB19:AF19"/>
    <mergeCell ref="C18:K18"/>
    <mergeCell ref="C19:K19"/>
    <mergeCell ref="C16:K16"/>
    <mergeCell ref="C17:K17"/>
  </mergeCells>
  <dataValidations count="3">
    <dataValidation allowBlank="1" showInputMessage="1" showErrorMessage="1" sqref="AL4:AU4"/>
    <dataValidation type="custom" allowBlank="1" showInputMessage="1" showErrorMessage="1" sqref="AL6:AU20">
      <formula1>COUNTIF(AL65523:AV6,AL65523)&lt;=1</formula1>
    </dataValidation>
    <dataValidation errorStyle="warning" type="custom" allowBlank="1" showInputMessage="1" showErrorMessage="1" errorTitle="関数を変更してもよろしいですか" error="関数を変更してもよろしいですか" sqref="AG6:AK20">
      <formula1>COUNTIF(AG6:AQ65523,AG65523)&lt;=1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workbookViewId="0" topLeftCell="A10">
      <selection activeCell="L14" sqref="L14:T14"/>
    </sheetView>
  </sheetViews>
  <sheetFormatPr defaultColWidth="9.00390625" defaultRowHeight="25.5" customHeight="1"/>
  <cols>
    <col min="1" max="23" width="2.875" style="1" customWidth="1"/>
    <col min="24" max="24" width="2.75390625" style="1" customWidth="1"/>
    <col min="25" max="47" width="2.875" style="1" customWidth="1"/>
    <col min="48" max="48" width="1.25" style="1" customWidth="1"/>
    <col min="49" max="16384" width="2.875" style="1" customWidth="1"/>
  </cols>
  <sheetData>
    <row r="1" spans="1:48" ht="25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3"/>
      <c r="AQ1" s="23"/>
      <c r="AR1" s="23"/>
      <c r="AS1" s="23"/>
      <c r="AT1" s="23"/>
      <c r="AU1" s="23"/>
      <c r="AV1" s="4"/>
    </row>
    <row r="2" spans="1:48" ht="25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2"/>
      <c r="AM2" s="2"/>
      <c r="AN2" s="2"/>
      <c r="AO2" s="39"/>
      <c r="AP2" s="40"/>
      <c r="AQ2" s="40"/>
      <c r="AR2" s="40"/>
      <c r="AS2" s="40"/>
      <c r="AT2" s="40"/>
      <c r="AU2" s="40"/>
      <c r="AV2" s="4"/>
    </row>
    <row r="3" spans="1:48" ht="25.5" customHeight="1" thickBot="1">
      <c r="A3" s="24" t="s">
        <v>2</v>
      </c>
      <c r="B3" s="25"/>
      <c r="C3" s="25"/>
      <c r="D3" s="26"/>
      <c r="E3" s="14" t="s">
        <v>20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6"/>
      <c r="Z3" s="16"/>
      <c r="AA3" s="17"/>
      <c r="AB3" s="30" t="s">
        <v>5</v>
      </c>
      <c r="AC3" s="31"/>
      <c r="AD3" s="31"/>
      <c r="AE3" s="31"/>
      <c r="AF3" s="31"/>
      <c r="AG3" s="31"/>
      <c r="AH3" s="31"/>
      <c r="AI3" s="31"/>
      <c r="AJ3" s="31"/>
      <c r="AK3" s="31"/>
      <c r="AL3" s="34">
        <v>39417</v>
      </c>
      <c r="AM3" s="34"/>
      <c r="AN3" s="34"/>
      <c r="AO3" s="34"/>
      <c r="AP3" s="34"/>
      <c r="AQ3" s="34"/>
      <c r="AR3" s="34"/>
      <c r="AS3" s="34"/>
      <c r="AT3" s="34"/>
      <c r="AU3" s="35"/>
      <c r="AV3" s="4"/>
    </row>
    <row r="4" spans="1:48" ht="25.5" customHeight="1" thickBot="1">
      <c r="A4" s="27"/>
      <c r="B4" s="28"/>
      <c r="C4" s="28"/>
      <c r="D4" s="29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20"/>
      <c r="Z4" s="20"/>
      <c r="AA4" s="21"/>
      <c r="AB4" s="32" t="s">
        <v>18</v>
      </c>
      <c r="AC4" s="33"/>
      <c r="AD4" s="33"/>
      <c r="AE4" s="33"/>
      <c r="AF4" s="33"/>
      <c r="AG4" s="33"/>
      <c r="AH4" s="33"/>
      <c r="AI4" s="33"/>
      <c r="AJ4" s="33"/>
      <c r="AK4" s="33"/>
      <c r="AL4" s="36">
        <v>10.6</v>
      </c>
      <c r="AM4" s="37"/>
      <c r="AN4" s="37"/>
      <c r="AO4" s="37"/>
      <c r="AP4" s="37"/>
      <c r="AQ4" s="37"/>
      <c r="AR4" s="37"/>
      <c r="AS4" s="37"/>
      <c r="AT4" s="37"/>
      <c r="AU4" s="38"/>
      <c r="AV4" s="4"/>
    </row>
    <row r="5" spans="1:48" ht="25.5" customHeight="1" thickBot="1">
      <c r="A5" s="41" t="s">
        <v>14</v>
      </c>
      <c r="B5" s="50"/>
      <c r="C5" s="41" t="s">
        <v>1</v>
      </c>
      <c r="D5" s="42"/>
      <c r="E5" s="42"/>
      <c r="F5" s="42"/>
      <c r="G5" s="42"/>
      <c r="H5" s="42"/>
      <c r="I5" s="42"/>
      <c r="J5" s="42"/>
      <c r="K5" s="42"/>
      <c r="L5" s="41" t="s">
        <v>0</v>
      </c>
      <c r="M5" s="42"/>
      <c r="N5" s="42"/>
      <c r="O5" s="42"/>
      <c r="P5" s="42"/>
      <c r="Q5" s="42"/>
      <c r="R5" s="42"/>
      <c r="S5" s="42"/>
      <c r="T5" s="42"/>
      <c r="U5" s="41" t="s">
        <v>4</v>
      </c>
      <c r="V5" s="42"/>
      <c r="W5" s="42"/>
      <c r="X5" s="42"/>
      <c r="Y5" s="42"/>
      <c r="Z5" s="42"/>
      <c r="AA5" s="64"/>
      <c r="AB5" s="41" t="s">
        <v>15</v>
      </c>
      <c r="AC5" s="67"/>
      <c r="AD5" s="67"/>
      <c r="AE5" s="67"/>
      <c r="AF5" s="68"/>
      <c r="AG5" s="65" t="s">
        <v>3</v>
      </c>
      <c r="AH5" s="66"/>
      <c r="AI5" s="66"/>
      <c r="AJ5" s="66"/>
      <c r="AK5" s="66"/>
      <c r="AL5" s="75" t="s">
        <v>17</v>
      </c>
      <c r="AM5" s="76"/>
      <c r="AN5" s="76"/>
      <c r="AO5" s="76"/>
      <c r="AP5" s="76"/>
      <c r="AQ5" s="65" t="s">
        <v>13</v>
      </c>
      <c r="AR5" s="66"/>
      <c r="AS5" s="66"/>
      <c r="AT5" s="66"/>
      <c r="AU5" s="66"/>
      <c r="AV5" s="4"/>
    </row>
    <row r="6" spans="1:48" ht="25.5" customHeight="1">
      <c r="A6" s="51">
        <v>1</v>
      </c>
      <c r="B6" s="52"/>
      <c r="C6" s="43">
        <v>111111</v>
      </c>
      <c r="D6" s="44"/>
      <c r="E6" s="44"/>
      <c r="F6" s="44"/>
      <c r="G6" s="44"/>
      <c r="H6" s="44"/>
      <c r="I6" s="44"/>
      <c r="J6" s="44"/>
      <c r="K6" s="44"/>
      <c r="L6" s="62" t="s">
        <v>6</v>
      </c>
      <c r="M6" s="63"/>
      <c r="N6" s="63"/>
      <c r="O6" s="63"/>
      <c r="P6" s="63"/>
      <c r="Q6" s="63"/>
      <c r="R6" s="63"/>
      <c r="S6" s="63"/>
      <c r="T6" s="63"/>
      <c r="U6" s="45">
        <v>39326</v>
      </c>
      <c r="V6" s="46"/>
      <c r="W6" s="46"/>
      <c r="X6" s="46"/>
      <c r="Y6" s="46"/>
      <c r="Z6" s="46"/>
      <c r="AA6" s="47"/>
      <c r="AB6" s="69">
        <f>-1000</f>
        <v>-1000</v>
      </c>
      <c r="AC6" s="70"/>
      <c r="AD6" s="70"/>
      <c r="AE6" s="70"/>
      <c r="AF6" s="71"/>
      <c r="AG6" s="6">
        <f>IF($AB6="","",ROUNDDOWN($AB6*$AL$4,0)-ROUNDDOWN(ROUNDDOWN($AB6*$AL$4,0)*0.9,0))</f>
        <v>-1060</v>
      </c>
      <c r="AH6" s="7"/>
      <c r="AI6" s="7"/>
      <c r="AJ6" s="7"/>
      <c r="AK6" s="7"/>
      <c r="AL6" s="6">
        <f>IF($AB6="","",$AG6-$AQ6)</f>
        <v>-636</v>
      </c>
      <c r="AM6" s="7"/>
      <c r="AN6" s="7"/>
      <c r="AO6" s="7"/>
      <c r="AP6" s="7"/>
      <c r="AQ6" s="6">
        <f>IF($AB6="","",ROUNDDOWN(ROUNDDOWN($AB6*$AL$4,0)*0.04,0))</f>
        <v>-424</v>
      </c>
      <c r="AR6" s="7"/>
      <c r="AS6" s="7"/>
      <c r="AT6" s="7"/>
      <c r="AU6" s="72"/>
      <c r="AV6" s="1">
        <v>10</v>
      </c>
    </row>
    <row r="7" spans="1:47" ht="25.5" customHeight="1">
      <c r="A7" s="48">
        <v>2</v>
      </c>
      <c r="B7" s="49"/>
      <c r="C7" s="53">
        <v>111111</v>
      </c>
      <c r="D7" s="54"/>
      <c r="E7" s="54"/>
      <c r="F7" s="54"/>
      <c r="G7" s="54"/>
      <c r="H7" s="54"/>
      <c r="I7" s="54"/>
      <c r="J7" s="54"/>
      <c r="K7" s="54"/>
      <c r="L7" s="60" t="s">
        <v>6</v>
      </c>
      <c r="M7" s="61"/>
      <c r="N7" s="61"/>
      <c r="O7" s="61"/>
      <c r="P7" s="61"/>
      <c r="Q7" s="61"/>
      <c r="R7" s="61"/>
      <c r="S7" s="61"/>
      <c r="T7" s="61"/>
      <c r="U7" s="8">
        <v>39326</v>
      </c>
      <c r="V7" s="9"/>
      <c r="W7" s="9"/>
      <c r="X7" s="9"/>
      <c r="Y7" s="9"/>
      <c r="Z7" s="9"/>
      <c r="AA7" s="10"/>
      <c r="AB7" s="11">
        <v>800</v>
      </c>
      <c r="AC7" s="12"/>
      <c r="AD7" s="12"/>
      <c r="AE7" s="12"/>
      <c r="AF7" s="13"/>
      <c r="AG7" s="6">
        <f aca="true" t="shared" si="0" ref="AG7:AG20">IF($AB7="","",ROUNDDOWN($AB7*$AL$4,0)-ROUNDDOWN(ROUNDDOWN($AB7*$AL$4,0)*0.9,0))</f>
        <v>848</v>
      </c>
      <c r="AH7" s="7"/>
      <c r="AI7" s="7"/>
      <c r="AJ7" s="7"/>
      <c r="AK7" s="7"/>
      <c r="AL7" s="6">
        <f aca="true" t="shared" si="1" ref="AL7:AL20">IF($AB7="","",$AG7-$AQ7)</f>
        <v>509</v>
      </c>
      <c r="AM7" s="7"/>
      <c r="AN7" s="7"/>
      <c r="AO7" s="7"/>
      <c r="AP7" s="7"/>
      <c r="AQ7" s="6">
        <f aca="true" t="shared" si="2" ref="AQ7:AQ20">IF($AB7="","",ROUNDDOWN(ROUNDDOWN($AB7*$AL$4,0)*0.04,0))</f>
        <v>339</v>
      </c>
      <c r="AR7" s="7"/>
      <c r="AS7" s="7"/>
      <c r="AT7" s="7"/>
      <c r="AU7" s="72"/>
    </row>
    <row r="8" spans="1:47" ht="25.5" customHeight="1">
      <c r="A8" s="48">
        <v>3</v>
      </c>
      <c r="B8" s="49"/>
      <c r="C8" s="53">
        <v>111111</v>
      </c>
      <c r="D8" s="54"/>
      <c r="E8" s="54"/>
      <c r="F8" s="54"/>
      <c r="G8" s="54"/>
      <c r="H8" s="54"/>
      <c r="I8" s="54"/>
      <c r="J8" s="54"/>
      <c r="K8" s="54"/>
      <c r="L8" s="60" t="s">
        <v>6</v>
      </c>
      <c r="M8" s="61"/>
      <c r="N8" s="61"/>
      <c r="O8" s="61"/>
      <c r="P8" s="61"/>
      <c r="Q8" s="61"/>
      <c r="R8" s="61"/>
      <c r="S8" s="61"/>
      <c r="T8" s="61"/>
      <c r="U8" s="8">
        <v>39387</v>
      </c>
      <c r="V8" s="9"/>
      <c r="W8" s="9"/>
      <c r="X8" s="9"/>
      <c r="Y8" s="9"/>
      <c r="Z8" s="9"/>
      <c r="AA8" s="10"/>
      <c r="AB8" s="11">
        <v>1000</v>
      </c>
      <c r="AC8" s="12"/>
      <c r="AD8" s="12"/>
      <c r="AE8" s="12"/>
      <c r="AF8" s="13"/>
      <c r="AG8" s="6">
        <f t="shared" si="0"/>
        <v>1060</v>
      </c>
      <c r="AH8" s="7"/>
      <c r="AI8" s="7"/>
      <c r="AJ8" s="7"/>
      <c r="AK8" s="7"/>
      <c r="AL8" s="6">
        <f t="shared" si="1"/>
        <v>636</v>
      </c>
      <c r="AM8" s="7"/>
      <c r="AN8" s="7"/>
      <c r="AO8" s="7"/>
      <c r="AP8" s="7"/>
      <c r="AQ8" s="6">
        <f t="shared" si="2"/>
        <v>424</v>
      </c>
      <c r="AR8" s="7"/>
      <c r="AS8" s="7"/>
      <c r="AT8" s="7"/>
      <c r="AU8" s="72"/>
    </row>
    <row r="9" spans="1:47" ht="25.5" customHeight="1">
      <c r="A9" s="48">
        <v>4</v>
      </c>
      <c r="B9" s="49"/>
      <c r="C9" s="53">
        <v>222222</v>
      </c>
      <c r="D9" s="54"/>
      <c r="E9" s="54"/>
      <c r="F9" s="54"/>
      <c r="G9" s="54"/>
      <c r="H9" s="54"/>
      <c r="I9" s="54"/>
      <c r="J9" s="54"/>
      <c r="K9" s="54"/>
      <c r="L9" s="60" t="s">
        <v>7</v>
      </c>
      <c r="M9" s="61"/>
      <c r="N9" s="61"/>
      <c r="O9" s="61"/>
      <c r="P9" s="61"/>
      <c r="Q9" s="61"/>
      <c r="R9" s="61"/>
      <c r="S9" s="61"/>
      <c r="T9" s="61"/>
      <c r="U9" s="8">
        <v>39387</v>
      </c>
      <c r="V9" s="9"/>
      <c r="W9" s="9"/>
      <c r="X9" s="9"/>
      <c r="Y9" s="9"/>
      <c r="Z9" s="9"/>
      <c r="AA9" s="10"/>
      <c r="AB9" s="11">
        <v>2000</v>
      </c>
      <c r="AC9" s="12"/>
      <c r="AD9" s="12"/>
      <c r="AE9" s="12"/>
      <c r="AF9" s="13"/>
      <c r="AG9" s="6">
        <f t="shared" si="0"/>
        <v>2120</v>
      </c>
      <c r="AH9" s="7"/>
      <c r="AI9" s="7"/>
      <c r="AJ9" s="7"/>
      <c r="AK9" s="7"/>
      <c r="AL9" s="6">
        <f t="shared" si="1"/>
        <v>1272</v>
      </c>
      <c r="AM9" s="7"/>
      <c r="AN9" s="7"/>
      <c r="AO9" s="7"/>
      <c r="AP9" s="7"/>
      <c r="AQ9" s="6">
        <f t="shared" si="2"/>
        <v>848</v>
      </c>
      <c r="AR9" s="7"/>
      <c r="AS9" s="7"/>
      <c r="AT9" s="7"/>
      <c r="AU9" s="72"/>
    </row>
    <row r="10" spans="1:47" ht="25.5" customHeight="1">
      <c r="A10" s="48">
        <v>5</v>
      </c>
      <c r="B10" s="49"/>
      <c r="C10" s="53">
        <v>333333</v>
      </c>
      <c r="D10" s="54"/>
      <c r="E10" s="54"/>
      <c r="F10" s="54"/>
      <c r="G10" s="54"/>
      <c r="H10" s="54"/>
      <c r="I10" s="54"/>
      <c r="J10" s="54"/>
      <c r="K10" s="54"/>
      <c r="L10" s="60" t="s">
        <v>8</v>
      </c>
      <c r="M10" s="61"/>
      <c r="N10" s="61"/>
      <c r="O10" s="61"/>
      <c r="P10" s="61"/>
      <c r="Q10" s="61"/>
      <c r="R10" s="61"/>
      <c r="S10" s="61"/>
      <c r="T10" s="61"/>
      <c r="U10" s="8">
        <v>39387</v>
      </c>
      <c r="V10" s="9"/>
      <c r="W10" s="9"/>
      <c r="X10" s="9"/>
      <c r="Y10" s="9"/>
      <c r="Z10" s="9"/>
      <c r="AA10" s="10"/>
      <c r="AB10" s="11">
        <v>3000</v>
      </c>
      <c r="AC10" s="12"/>
      <c r="AD10" s="12"/>
      <c r="AE10" s="12"/>
      <c r="AF10" s="13"/>
      <c r="AG10" s="6">
        <f t="shared" si="0"/>
        <v>3180</v>
      </c>
      <c r="AH10" s="7"/>
      <c r="AI10" s="7"/>
      <c r="AJ10" s="7"/>
      <c r="AK10" s="7"/>
      <c r="AL10" s="6">
        <f t="shared" si="1"/>
        <v>1908</v>
      </c>
      <c r="AM10" s="7"/>
      <c r="AN10" s="7"/>
      <c r="AO10" s="7"/>
      <c r="AP10" s="7"/>
      <c r="AQ10" s="6">
        <f t="shared" si="2"/>
        <v>1272</v>
      </c>
      <c r="AR10" s="7"/>
      <c r="AS10" s="7"/>
      <c r="AT10" s="7"/>
      <c r="AU10" s="72"/>
    </row>
    <row r="11" spans="1:47" ht="25.5" customHeight="1">
      <c r="A11" s="48">
        <v>6</v>
      </c>
      <c r="B11" s="49"/>
      <c r="C11" s="53">
        <v>444444</v>
      </c>
      <c r="D11" s="54"/>
      <c r="E11" s="54"/>
      <c r="F11" s="54"/>
      <c r="G11" s="54"/>
      <c r="H11" s="54"/>
      <c r="I11" s="54"/>
      <c r="J11" s="54"/>
      <c r="K11" s="54"/>
      <c r="L11" s="60" t="s">
        <v>9</v>
      </c>
      <c r="M11" s="61"/>
      <c r="N11" s="61"/>
      <c r="O11" s="61"/>
      <c r="P11" s="61"/>
      <c r="Q11" s="61"/>
      <c r="R11" s="61"/>
      <c r="S11" s="61"/>
      <c r="T11" s="61"/>
      <c r="U11" s="8">
        <v>39387</v>
      </c>
      <c r="V11" s="9"/>
      <c r="W11" s="9"/>
      <c r="X11" s="9"/>
      <c r="Y11" s="9"/>
      <c r="Z11" s="9"/>
      <c r="AA11" s="10"/>
      <c r="AB11" s="11">
        <v>111</v>
      </c>
      <c r="AC11" s="12"/>
      <c r="AD11" s="12"/>
      <c r="AE11" s="12"/>
      <c r="AF11" s="13"/>
      <c r="AG11" s="6">
        <f t="shared" si="0"/>
        <v>118</v>
      </c>
      <c r="AH11" s="7"/>
      <c r="AI11" s="7"/>
      <c r="AJ11" s="7"/>
      <c r="AK11" s="7"/>
      <c r="AL11" s="6">
        <f t="shared" si="1"/>
        <v>71</v>
      </c>
      <c r="AM11" s="7"/>
      <c r="AN11" s="7"/>
      <c r="AO11" s="7"/>
      <c r="AP11" s="7"/>
      <c r="AQ11" s="6">
        <f t="shared" si="2"/>
        <v>47</v>
      </c>
      <c r="AR11" s="7"/>
      <c r="AS11" s="7"/>
      <c r="AT11" s="7"/>
      <c r="AU11" s="72"/>
    </row>
    <row r="12" spans="1:47" ht="25.5" customHeight="1">
      <c r="A12" s="48">
        <v>7</v>
      </c>
      <c r="B12" s="49"/>
      <c r="C12" s="53">
        <v>555555</v>
      </c>
      <c r="D12" s="54"/>
      <c r="E12" s="54"/>
      <c r="F12" s="54"/>
      <c r="G12" s="54"/>
      <c r="H12" s="54"/>
      <c r="I12" s="54"/>
      <c r="J12" s="54"/>
      <c r="K12" s="54"/>
      <c r="L12" s="60" t="s">
        <v>11</v>
      </c>
      <c r="M12" s="61"/>
      <c r="N12" s="61"/>
      <c r="O12" s="61"/>
      <c r="P12" s="61"/>
      <c r="Q12" s="61"/>
      <c r="R12" s="61"/>
      <c r="S12" s="61"/>
      <c r="T12" s="61"/>
      <c r="U12" s="8">
        <v>39387</v>
      </c>
      <c r="V12" s="9"/>
      <c r="W12" s="9"/>
      <c r="X12" s="9"/>
      <c r="Y12" s="9"/>
      <c r="Z12" s="9"/>
      <c r="AA12" s="10"/>
      <c r="AB12" s="11">
        <v>222</v>
      </c>
      <c r="AC12" s="12"/>
      <c r="AD12" s="12"/>
      <c r="AE12" s="12"/>
      <c r="AF12" s="13"/>
      <c r="AG12" s="6">
        <f t="shared" si="0"/>
        <v>236</v>
      </c>
      <c r="AH12" s="7"/>
      <c r="AI12" s="7"/>
      <c r="AJ12" s="7"/>
      <c r="AK12" s="7"/>
      <c r="AL12" s="6">
        <f t="shared" si="1"/>
        <v>142</v>
      </c>
      <c r="AM12" s="7"/>
      <c r="AN12" s="7"/>
      <c r="AO12" s="7"/>
      <c r="AP12" s="7"/>
      <c r="AQ12" s="6">
        <f>IF($AB12="","",ROUNDDOWN(ROUNDDOWN($AB12*$AL$4,0)*0.04,0))</f>
        <v>94</v>
      </c>
      <c r="AR12" s="7"/>
      <c r="AS12" s="7"/>
      <c r="AT12" s="7"/>
      <c r="AU12" s="72"/>
    </row>
    <row r="13" spans="1:47" ht="25.5" customHeight="1">
      <c r="A13" s="48">
        <v>8</v>
      </c>
      <c r="B13" s="49"/>
      <c r="C13" s="53">
        <v>666666</v>
      </c>
      <c r="D13" s="54"/>
      <c r="E13" s="54"/>
      <c r="F13" s="54"/>
      <c r="G13" s="54"/>
      <c r="H13" s="54"/>
      <c r="I13" s="54"/>
      <c r="J13" s="54"/>
      <c r="K13" s="54"/>
      <c r="L13" s="60" t="s">
        <v>12</v>
      </c>
      <c r="M13" s="61"/>
      <c r="N13" s="61"/>
      <c r="O13" s="61"/>
      <c r="P13" s="61"/>
      <c r="Q13" s="61"/>
      <c r="R13" s="61"/>
      <c r="S13" s="61"/>
      <c r="T13" s="61"/>
      <c r="U13" s="8">
        <v>39387</v>
      </c>
      <c r="V13" s="9"/>
      <c r="W13" s="9"/>
      <c r="X13" s="9"/>
      <c r="Y13" s="9"/>
      <c r="Z13" s="9"/>
      <c r="AA13" s="10"/>
      <c r="AB13" s="11">
        <v>2037</v>
      </c>
      <c r="AC13" s="12"/>
      <c r="AD13" s="12"/>
      <c r="AE13" s="12"/>
      <c r="AF13" s="13"/>
      <c r="AG13" s="6">
        <f t="shared" si="0"/>
        <v>2160</v>
      </c>
      <c r="AH13" s="7"/>
      <c r="AI13" s="7"/>
      <c r="AJ13" s="7"/>
      <c r="AK13" s="7"/>
      <c r="AL13" s="6">
        <f t="shared" si="1"/>
        <v>1297</v>
      </c>
      <c r="AM13" s="7"/>
      <c r="AN13" s="7"/>
      <c r="AO13" s="7"/>
      <c r="AP13" s="7"/>
      <c r="AQ13" s="6">
        <f t="shared" si="2"/>
        <v>863</v>
      </c>
      <c r="AR13" s="7"/>
      <c r="AS13" s="7"/>
      <c r="AT13" s="7"/>
      <c r="AU13" s="72"/>
    </row>
    <row r="14" spans="1:47" ht="25.5" customHeight="1">
      <c r="A14" s="48"/>
      <c r="B14" s="49"/>
      <c r="C14" s="59"/>
      <c r="D14" s="54"/>
      <c r="E14" s="54"/>
      <c r="F14" s="54"/>
      <c r="G14" s="54"/>
      <c r="H14" s="54"/>
      <c r="I14" s="54"/>
      <c r="J14" s="54"/>
      <c r="K14" s="54"/>
      <c r="L14" s="60"/>
      <c r="M14" s="61"/>
      <c r="N14" s="61"/>
      <c r="O14" s="61"/>
      <c r="P14" s="61"/>
      <c r="Q14" s="61"/>
      <c r="R14" s="61"/>
      <c r="S14" s="61"/>
      <c r="T14" s="61"/>
      <c r="U14" s="58"/>
      <c r="V14" s="9"/>
      <c r="W14" s="9"/>
      <c r="X14" s="9"/>
      <c r="Y14" s="9"/>
      <c r="Z14" s="9"/>
      <c r="AA14" s="10"/>
      <c r="AB14" s="11"/>
      <c r="AC14" s="12"/>
      <c r="AD14" s="12"/>
      <c r="AE14" s="12"/>
      <c r="AF14" s="13"/>
      <c r="AG14" s="6">
        <f t="shared" si="0"/>
      </c>
      <c r="AH14" s="7"/>
      <c r="AI14" s="7"/>
      <c r="AJ14" s="7"/>
      <c r="AK14" s="7"/>
      <c r="AL14" s="6">
        <f t="shared" si="1"/>
      </c>
      <c r="AM14" s="7"/>
      <c r="AN14" s="7"/>
      <c r="AO14" s="7"/>
      <c r="AP14" s="7"/>
      <c r="AQ14" s="6">
        <f t="shared" si="2"/>
      </c>
      <c r="AR14" s="7"/>
      <c r="AS14" s="7"/>
      <c r="AT14" s="7"/>
      <c r="AU14" s="72"/>
    </row>
    <row r="15" spans="1:47" ht="25.5" customHeight="1">
      <c r="A15" s="48"/>
      <c r="B15" s="49"/>
      <c r="C15" s="59"/>
      <c r="D15" s="54"/>
      <c r="E15" s="54"/>
      <c r="F15" s="54"/>
      <c r="G15" s="54"/>
      <c r="H15" s="54"/>
      <c r="I15" s="54"/>
      <c r="J15" s="54"/>
      <c r="K15" s="54"/>
      <c r="L15" s="60"/>
      <c r="M15" s="61"/>
      <c r="N15" s="61"/>
      <c r="O15" s="61"/>
      <c r="P15" s="61"/>
      <c r="Q15" s="61"/>
      <c r="R15" s="61"/>
      <c r="S15" s="61"/>
      <c r="T15" s="61"/>
      <c r="U15" s="58"/>
      <c r="V15" s="9"/>
      <c r="W15" s="9"/>
      <c r="X15" s="9"/>
      <c r="Y15" s="9"/>
      <c r="Z15" s="9"/>
      <c r="AA15" s="10"/>
      <c r="AB15" s="11"/>
      <c r="AC15" s="12"/>
      <c r="AD15" s="12"/>
      <c r="AE15" s="12"/>
      <c r="AF15" s="13"/>
      <c r="AG15" s="6">
        <f t="shared" si="0"/>
      </c>
      <c r="AH15" s="7"/>
      <c r="AI15" s="7"/>
      <c r="AJ15" s="7"/>
      <c r="AK15" s="7"/>
      <c r="AL15" s="6">
        <f t="shared" si="1"/>
      </c>
      <c r="AM15" s="7"/>
      <c r="AN15" s="7"/>
      <c r="AO15" s="7"/>
      <c r="AP15" s="7"/>
      <c r="AQ15" s="6">
        <f t="shared" si="2"/>
      </c>
      <c r="AR15" s="7"/>
      <c r="AS15" s="7"/>
      <c r="AT15" s="7"/>
      <c r="AU15" s="72"/>
    </row>
    <row r="16" spans="1:47" ht="25.5" customHeight="1">
      <c r="A16" s="48"/>
      <c r="B16" s="49"/>
      <c r="C16" s="59"/>
      <c r="D16" s="54"/>
      <c r="E16" s="54"/>
      <c r="F16" s="54"/>
      <c r="G16" s="54"/>
      <c r="H16" s="54"/>
      <c r="I16" s="54"/>
      <c r="J16" s="54"/>
      <c r="K16" s="54"/>
      <c r="L16" s="60"/>
      <c r="M16" s="61"/>
      <c r="N16" s="61"/>
      <c r="O16" s="61"/>
      <c r="P16" s="61"/>
      <c r="Q16" s="61"/>
      <c r="R16" s="61"/>
      <c r="S16" s="61"/>
      <c r="T16" s="61"/>
      <c r="U16" s="58"/>
      <c r="V16" s="9"/>
      <c r="W16" s="9"/>
      <c r="X16" s="9"/>
      <c r="Y16" s="9"/>
      <c r="Z16" s="9"/>
      <c r="AA16" s="10"/>
      <c r="AB16" s="11"/>
      <c r="AC16" s="12"/>
      <c r="AD16" s="12"/>
      <c r="AE16" s="12"/>
      <c r="AF16" s="13"/>
      <c r="AG16" s="6">
        <f>IF($AB16="","",ROUNDDOWN($AB16*$AL$4,0)-ROUNDDOWN(ROUNDDOWN($AB16*$AL$4,0)*0.9,0))</f>
      </c>
      <c r="AH16" s="7"/>
      <c r="AI16" s="7"/>
      <c r="AJ16" s="7"/>
      <c r="AK16" s="7"/>
      <c r="AL16" s="6">
        <f t="shared" si="1"/>
      </c>
      <c r="AM16" s="7"/>
      <c r="AN16" s="7"/>
      <c r="AO16" s="7"/>
      <c r="AP16" s="7"/>
      <c r="AQ16" s="6">
        <f t="shared" si="2"/>
      </c>
      <c r="AR16" s="7"/>
      <c r="AS16" s="7"/>
      <c r="AT16" s="7"/>
      <c r="AU16" s="72"/>
    </row>
    <row r="17" spans="1:48" ht="25.5" customHeight="1">
      <c r="A17" s="48"/>
      <c r="B17" s="49"/>
      <c r="C17" s="59"/>
      <c r="D17" s="54"/>
      <c r="E17" s="54"/>
      <c r="F17" s="54"/>
      <c r="G17" s="54"/>
      <c r="H17" s="54"/>
      <c r="I17" s="54"/>
      <c r="J17" s="54"/>
      <c r="K17" s="54"/>
      <c r="L17" s="60"/>
      <c r="M17" s="61"/>
      <c r="N17" s="61"/>
      <c r="O17" s="61"/>
      <c r="P17" s="61"/>
      <c r="Q17" s="61"/>
      <c r="R17" s="61"/>
      <c r="S17" s="61"/>
      <c r="T17" s="61"/>
      <c r="U17" s="58"/>
      <c r="V17" s="9"/>
      <c r="W17" s="9"/>
      <c r="X17" s="9"/>
      <c r="Y17" s="9"/>
      <c r="Z17" s="9"/>
      <c r="AA17" s="10"/>
      <c r="AB17" s="11"/>
      <c r="AC17" s="12"/>
      <c r="AD17" s="12"/>
      <c r="AE17" s="12"/>
      <c r="AF17" s="13"/>
      <c r="AG17" s="6">
        <f t="shared" si="0"/>
      </c>
      <c r="AH17" s="7"/>
      <c r="AI17" s="7"/>
      <c r="AJ17" s="7"/>
      <c r="AK17" s="7"/>
      <c r="AL17" s="6">
        <f t="shared" si="1"/>
      </c>
      <c r="AM17" s="7"/>
      <c r="AN17" s="7"/>
      <c r="AO17" s="7"/>
      <c r="AP17" s="7"/>
      <c r="AQ17" s="6">
        <f t="shared" si="2"/>
      </c>
      <c r="AR17" s="7"/>
      <c r="AS17" s="7"/>
      <c r="AT17" s="7"/>
      <c r="AU17" s="72"/>
      <c r="AV17" s="3">
        <v>10.72</v>
      </c>
    </row>
    <row r="18" spans="1:48" ht="25.5" customHeight="1">
      <c r="A18" s="48"/>
      <c r="B18" s="49"/>
      <c r="C18" s="59"/>
      <c r="D18" s="54"/>
      <c r="E18" s="54"/>
      <c r="F18" s="54"/>
      <c r="G18" s="54"/>
      <c r="H18" s="54"/>
      <c r="I18" s="54"/>
      <c r="J18" s="54"/>
      <c r="K18" s="54"/>
      <c r="L18" s="60"/>
      <c r="M18" s="61"/>
      <c r="N18" s="61"/>
      <c r="O18" s="61"/>
      <c r="P18" s="61"/>
      <c r="Q18" s="61"/>
      <c r="R18" s="61"/>
      <c r="S18" s="61"/>
      <c r="T18" s="61"/>
      <c r="U18" s="58"/>
      <c r="V18" s="9"/>
      <c r="W18" s="9"/>
      <c r="X18" s="9"/>
      <c r="Y18" s="9"/>
      <c r="Z18" s="9"/>
      <c r="AA18" s="10"/>
      <c r="AB18" s="11"/>
      <c r="AC18" s="12"/>
      <c r="AD18" s="12"/>
      <c r="AE18" s="12"/>
      <c r="AF18" s="13"/>
      <c r="AG18" s="6">
        <f t="shared" si="0"/>
      </c>
      <c r="AH18" s="7"/>
      <c r="AI18" s="7"/>
      <c r="AJ18" s="7"/>
      <c r="AK18" s="7"/>
      <c r="AL18" s="6">
        <f t="shared" si="1"/>
      </c>
      <c r="AM18" s="7"/>
      <c r="AN18" s="7"/>
      <c r="AO18" s="7"/>
      <c r="AP18" s="7"/>
      <c r="AQ18" s="6">
        <f t="shared" si="2"/>
      </c>
      <c r="AR18" s="7"/>
      <c r="AS18" s="7"/>
      <c r="AT18" s="7"/>
      <c r="AU18" s="72"/>
      <c r="AV18" s="3">
        <v>10.6</v>
      </c>
    </row>
    <row r="19" spans="1:48" ht="25.5" customHeight="1">
      <c r="A19" s="48"/>
      <c r="B19" s="49"/>
      <c r="C19" s="59"/>
      <c r="D19" s="54"/>
      <c r="E19" s="54"/>
      <c r="F19" s="54"/>
      <c r="G19" s="54"/>
      <c r="H19" s="54"/>
      <c r="I19" s="54"/>
      <c r="J19" s="54"/>
      <c r="K19" s="54"/>
      <c r="L19" s="60"/>
      <c r="M19" s="61"/>
      <c r="N19" s="61"/>
      <c r="O19" s="61"/>
      <c r="P19" s="61"/>
      <c r="Q19" s="61"/>
      <c r="R19" s="61"/>
      <c r="S19" s="61"/>
      <c r="T19" s="61"/>
      <c r="U19" s="58"/>
      <c r="V19" s="9"/>
      <c r="W19" s="9"/>
      <c r="X19" s="9"/>
      <c r="Y19" s="9"/>
      <c r="Z19" s="9"/>
      <c r="AA19" s="10"/>
      <c r="AB19" s="11"/>
      <c r="AC19" s="12"/>
      <c r="AD19" s="12"/>
      <c r="AE19" s="12"/>
      <c r="AF19" s="13"/>
      <c r="AG19" s="6">
        <f t="shared" si="0"/>
      </c>
      <c r="AH19" s="7"/>
      <c r="AI19" s="7"/>
      <c r="AJ19" s="7"/>
      <c r="AK19" s="7"/>
      <c r="AL19" s="6">
        <f t="shared" si="1"/>
      </c>
      <c r="AM19" s="7"/>
      <c r="AN19" s="7"/>
      <c r="AO19" s="7"/>
      <c r="AP19" s="7"/>
      <c r="AQ19" s="6">
        <f t="shared" si="2"/>
      </c>
      <c r="AR19" s="7"/>
      <c r="AS19" s="7"/>
      <c r="AT19" s="7"/>
      <c r="AU19" s="72"/>
      <c r="AV19" s="3">
        <v>10.36</v>
      </c>
    </row>
    <row r="20" spans="1:48" ht="25.5" customHeight="1">
      <c r="A20" s="48"/>
      <c r="B20" s="49"/>
      <c r="C20" s="59"/>
      <c r="D20" s="54"/>
      <c r="E20" s="54"/>
      <c r="F20" s="54"/>
      <c r="G20" s="54"/>
      <c r="H20" s="54"/>
      <c r="I20" s="54"/>
      <c r="J20" s="54"/>
      <c r="K20" s="54"/>
      <c r="L20" s="60"/>
      <c r="M20" s="61"/>
      <c r="N20" s="61"/>
      <c r="O20" s="61"/>
      <c r="P20" s="61"/>
      <c r="Q20" s="61"/>
      <c r="R20" s="61"/>
      <c r="S20" s="61"/>
      <c r="T20" s="61"/>
      <c r="U20" s="58"/>
      <c r="V20" s="9"/>
      <c r="W20" s="9"/>
      <c r="X20" s="9"/>
      <c r="Y20" s="9"/>
      <c r="Z20" s="9"/>
      <c r="AA20" s="10"/>
      <c r="AB20" s="11"/>
      <c r="AC20" s="12"/>
      <c r="AD20" s="12"/>
      <c r="AE20" s="12"/>
      <c r="AF20" s="13"/>
      <c r="AG20" s="6">
        <f t="shared" si="0"/>
      </c>
      <c r="AH20" s="7"/>
      <c r="AI20" s="7"/>
      <c r="AJ20" s="7"/>
      <c r="AK20" s="7"/>
      <c r="AL20" s="6">
        <f t="shared" si="1"/>
      </c>
      <c r="AM20" s="7"/>
      <c r="AN20" s="7"/>
      <c r="AO20" s="7"/>
      <c r="AP20" s="7"/>
      <c r="AQ20" s="6">
        <f t="shared" si="2"/>
      </c>
      <c r="AR20" s="7"/>
      <c r="AS20" s="7"/>
      <c r="AT20" s="7"/>
      <c r="AU20" s="72"/>
      <c r="AV20" s="3">
        <v>10.18</v>
      </c>
    </row>
    <row r="21" spans="1:48" ht="25.5" customHeight="1" thickBot="1">
      <c r="A21" s="55" t="s">
        <v>16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73">
        <f>COUNT(AL6:AP20)</f>
        <v>8</v>
      </c>
      <c r="AM21" s="74"/>
      <c r="AN21" s="74"/>
      <c r="AO21" s="74"/>
      <c r="AP21" s="74"/>
      <c r="AQ21" s="77">
        <f>SUM(AQ6:AU20)</f>
        <v>3463</v>
      </c>
      <c r="AR21" s="78"/>
      <c r="AS21" s="78"/>
      <c r="AT21" s="78"/>
      <c r="AU21" s="79"/>
      <c r="AV21" s="3">
        <v>10</v>
      </c>
    </row>
  </sheetData>
  <sheetProtection password="CC71" sheet="1" objects="1" scenarios="1" selectLockedCells="1"/>
  <mergeCells count="139">
    <mergeCell ref="AG18:AK18"/>
    <mergeCell ref="AG19:AK19"/>
    <mergeCell ref="AL17:AP17"/>
    <mergeCell ref="AL18:AP18"/>
    <mergeCell ref="AG9:AK9"/>
    <mergeCell ref="AG10:AK10"/>
    <mergeCell ref="U13:AA13"/>
    <mergeCell ref="U12:AA12"/>
    <mergeCell ref="U11:AA11"/>
    <mergeCell ref="AG11:AK11"/>
    <mergeCell ref="AG12:AK12"/>
    <mergeCell ref="AG13:AK13"/>
    <mergeCell ref="AB12:AF12"/>
    <mergeCell ref="AB13:AF13"/>
    <mergeCell ref="E3:AA4"/>
    <mergeCell ref="A1:AU1"/>
    <mergeCell ref="A3:D4"/>
    <mergeCell ref="AB3:AK3"/>
    <mergeCell ref="AB4:AK4"/>
    <mergeCell ref="AL3:AU3"/>
    <mergeCell ref="AL4:AU4"/>
    <mergeCell ref="AO2:AU2"/>
    <mergeCell ref="C5:K5"/>
    <mergeCell ref="C6:K6"/>
    <mergeCell ref="U6:AA6"/>
    <mergeCell ref="A9:B9"/>
    <mergeCell ref="U9:AA9"/>
    <mergeCell ref="A5:B5"/>
    <mergeCell ref="A6:B6"/>
    <mergeCell ref="A7:B7"/>
    <mergeCell ref="A8:B8"/>
    <mergeCell ref="C7:K7"/>
    <mergeCell ref="A10:B10"/>
    <mergeCell ref="A11:B11"/>
    <mergeCell ref="A21:AK21"/>
    <mergeCell ref="U10:AA10"/>
    <mergeCell ref="U20:AA20"/>
    <mergeCell ref="U19:AA19"/>
    <mergeCell ref="U18:AA18"/>
    <mergeCell ref="U17:AA17"/>
    <mergeCell ref="C12:K12"/>
    <mergeCell ref="C13:K13"/>
    <mergeCell ref="C8:K8"/>
    <mergeCell ref="C9:K9"/>
    <mergeCell ref="C10:K10"/>
    <mergeCell ref="C11:K11"/>
    <mergeCell ref="C20:K20"/>
    <mergeCell ref="L5:T5"/>
    <mergeCell ref="L14:T14"/>
    <mergeCell ref="L13:T13"/>
    <mergeCell ref="L12:T12"/>
    <mergeCell ref="L11:T11"/>
    <mergeCell ref="L10:T10"/>
    <mergeCell ref="L9:T9"/>
    <mergeCell ref="C14:K14"/>
    <mergeCell ref="C15:K15"/>
    <mergeCell ref="L8:T8"/>
    <mergeCell ref="L7:T7"/>
    <mergeCell ref="L6:T6"/>
    <mergeCell ref="L15:T15"/>
    <mergeCell ref="L20:T20"/>
    <mergeCell ref="U16:AA16"/>
    <mergeCell ref="U15:AA15"/>
    <mergeCell ref="U14:AA14"/>
    <mergeCell ref="L16:T16"/>
    <mergeCell ref="L17:T17"/>
    <mergeCell ref="L18:T18"/>
    <mergeCell ref="L19:T19"/>
    <mergeCell ref="U7:AA7"/>
    <mergeCell ref="U8:AA8"/>
    <mergeCell ref="U5:AA5"/>
    <mergeCell ref="AG5:AK5"/>
    <mergeCell ref="AG6:AK6"/>
    <mergeCell ref="AG7:AK7"/>
    <mergeCell ref="AG8:AK8"/>
    <mergeCell ref="AB5:AF5"/>
    <mergeCell ref="AB6:AF6"/>
    <mergeCell ref="AB7:AF7"/>
    <mergeCell ref="AG14:AK14"/>
    <mergeCell ref="AG15:AK15"/>
    <mergeCell ref="AG16:AK16"/>
    <mergeCell ref="AG17:AK17"/>
    <mergeCell ref="AL9:AP9"/>
    <mergeCell ref="AL10:AP10"/>
    <mergeCell ref="AL11:AP11"/>
    <mergeCell ref="AL12:AP12"/>
    <mergeCell ref="AQ14:AU14"/>
    <mergeCell ref="AQ15:AU15"/>
    <mergeCell ref="AL20:AP20"/>
    <mergeCell ref="AL21:AP21"/>
    <mergeCell ref="AL13:AP13"/>
    <mergeCell ref="AL14:AP14"/>
    <mergeCell ref="AL15:AP15"/>
    <mergeCell ref="AL16:AP16"/>
    <mergeCell ref="AQ12:AU12"/>
    <mergeCell ref="AQ13:AU13"/>
    <mergeCell ref="AQ6:AU6"/>
    <mergeCell ref="AQ7:AU7"/>
    <mergeCell ref="AQ8:AU8"/>
    <mergeCell ref="AQ9:AU9"/>
    <mergeCell ref="AB9:AF9"/>
    <mergeCell ref="AB10:AF10"/>
    <mergeCell ref="AB11:AF11"/>
    <mergeCell ref="AQ5:AU5"/>
    <mergeCell ref="AQ10:AU10"/>
    <mergeCell ref="AQ11:AU11"/>
    <mergeCell ref="AL5:AP5"/>
    <mergeCell ref="AL6:AP6"/>
    <mergeCell ref="AL7:AP7"/>
    <mergeCell ref="AL8:AP8"/>
    <mergeCell ref="AB8:AF8"/>
    <mergeCell ref="AB16:AF16"/>
    <mergeCell ref="AB17:AF17"/>
    <mergeCell ref="AQ21:AU21"/>
    <mergeCell ref="AQ17:AU17"/>
    <mergeCell ref="AQ16:AU16"/>
    <mergeCell ref="AQ18:AU18"/>
    <mergeCell ref="AQ19:AU19"/>
    <mergeCell ref="AQ20:AU20"/>
    <mergeCell ref="AL19:AP19"/>
    <mergeCell ref="AG20:AK20"/>
    <mergeCell ref="AB20:AF20"/>
    <mergeCell ref="A12:B12"/>
    <mergeCell ref="A13:B13"/>
    <mergeCell ref="A14:B14"/>
    <mergeCell ref="A15:B15"/>
    <mergeCell ref="A20:B20"/>
    <mergeCell ref="A16:B16"/>
    <mergeCell ref="A17:B17"/>
    <mergeCell ref="AB14:AF14"/>
    <mergeCell ref="AB15:AF15"/>
    <mergeCell ref="A18:B18"/>
    <mergeCell ref="A19:B19"/>
    <mergeCell ref="AB18:AF18"/>
    <mergeCell ref="AB19:AF19"/>
    <mergeCell ref="C18:K18"/>
    <mergeCell ref="C19:K19"/>
    <mergeCell ref="C16:K16"/>
    <mergeCell ref="C17:K17"/>
  </mergeCells>
  <dataValidations count="3">
    <dataValidation type="list" allowBlank="1" showInputMessage="1" showErrorMessage="1" sqref="AL4:AU4">
      <formula1>$AV$17:$AV$21</formula1>
    </dataValidation>
    <dataValidation type="custom" allowBlank="1" showInputMessage="1" showErrorMessage="1" sqref="AL6:AU20">
      <formula1>COUNTIF(AL65523:AV6,AL65523)&lt;=1</formula1>
    </dataValidation>
    <dataValidation errorStyle="warning" type="custom" allowBlank="1" showInputMessage="1" showErrorMessage="1" errorTitle="関数を変更してもよろしいですか" error="関数を変更してもよろしいですか" sqref="AG6:AK20">
      <formula1>COUNTIF(AG6:AQ65523,AG65523)&lt;=1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workbookViewId="0" topLeftCell="A1">
      <selection activeCell="A12" sqref="A12:B12"/>
    </sheetView>
  </sheetViews>
  <sheetFormatPr defaultColWidth="9.00390625" defaultRowHeight="25.5" customHeight="1"/>
  <cols>
    <col min="1" max="23" width="2.875" style="1" customWidth="1"/>
    <col min="24" max="24" width="2.75390625" style="1" customWidth="1"/>
    <col min="25" max="47" width="2.875" style="1" customWidth="1"/>
    <col min="48" max="48" width="1.25" style="1" customWidth="1"/>
    <col min="49" max="16384" width="2.875" style="1" customWidth="1"/>
  </cols>
  <sheetData>
    <row r="1" spans="1:48" ht="25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3"/>
      <c r="AQ1" s="23"/>
      <c r="AR1" s="23"/>
      <c r="AS1" s="23"/>
      <c r="AT1" s="23"/>
      <c r="AU1" s="23"/>
      <c r="AV1" s="4"/>
    </row>
    <row r="2" spans="1:48" ht="25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2"/>
      <c r="AM2" s="2"/>
      <c r="AN2" s="2"/>
      <c r="AO2" s="39"/>
      <c r="AP2" s="40"/>
      <c r="AQ2" s="40"/>
      <c r="AR2" s="40"/>
      <c r="AS2" s="40"/>
      <c r="AT2" s="40"/>
      <c r="AU2" s="40"/>
      <c r="AV2" s="4"/>
    </row>
    <row r="3" spans="1:48" ht="25.5" customHeight="1" thickBot="1">
      <c r="A3" s="24" t="s">
        <v>2</v>
      </c>
      <c r="B3" s="25"/>
      <c r="C3" s="25"/>
      <c r="D3" s="26"/>
      <c r="E3" s="14" t="s">
        <v>20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6"/>
      <c r="Z3" s="16"/>
      <c r="AA3" s="17"/>
      <c r="AB3" s="30" t="s">
        <v>5</v>
      </c>
      <c r="AC3" s="31"/>
      <c r="AD3" s="31"/>
      <c r="AE3" s="31"/>
      <c r="AF3" s="31"/>
      <c r="AG3" s="31"/>
      <c r="AH3" s="31"/>
      <c r="AI3" s="31"/>
      <c r="AJ3" s="31"/>
      <c r="AK3" s="31"/>
      <c r="AL3" s="34">
        <v>39417</v>
      </c>
      <c r="AM3" s="34"/>
      <c r="AN3" s="34"/>
      <c r="AO3" s="34"/>
      <c r="AP3" s="34"/>
      <c r="AQ3" s="34"/>
      <c r="AR3" s="34"/>
      <c r="AS3" s="34"/>
      <c r="AT3" s="34"/>
      <c r="AU3" s="35"/>
      <c r="AV3" s="4"/>
    </row>
    <row r="4" spans="1:48" ht="25.5" customHeight="1" thickBot="1">
      <c r="A4" s="27"/>
      <c r="B4" s="28"/>
      <c r="C4" s="28"/>
      <c r="D4" s="29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20"/>
      <c r="Z4" s="20"/>
      <c r="AA4" s="21"/>
      <c r="AB4" s="32" t="s">
        <v>18</v>
      </c>
      <c r="AC4" s="33"/>
      <c r="AD4" s="33"/>
      <c r="AE4" s="33"/>
      <c r="AF4" s="33"/>
      <c r="AG4" s="33"/>
      <c r="AH4" s="33"/>
      <c r="AI4" s="33"/>
      <c r="AJ4" s="33"/>
      <c r="AK4" s="33"/>
      <c r="AL4" s="36">
        <v>10.6</v>
      </c>
      <c r="AM4" s="37"/>
      <c r="AN4" s="37"/>
      <c r="AO4" s="37"/>
      <c r="AP4" s="37"/>
      <c r="AQ4" s="37"/>
      <c r="AR4" s="37"/>
      <c r="AS4" s="37"/>
      <c r="AT4" s="37"/>
      <c r="AU4" s="38"/>
      <c r="AV4" s="4"/>
    </row>
    <row r="5" spans="1:48" ht="25.5" customHeight="1" thickBot="1">
      <c r="A5" s="41" t="s">
        <v>19</v>
      </c>
      <c r="B5" s="50"/>
      <c r="C5" s="41" t="s">
        <v>1</v>
      </c>
      <c r="D5" s="42"/>
      <c r="E5" s="42"/>
      <c r="F5" s="42"/>
      <c r="G5" s="42"/>
      <c r="H5" s="42"/>
      <c r="I5" s="42"/>
      <c r="J5" s="42"/>
      <c r="K5" s="42"/>
      <c r="L5" s="41" t="s">
        <v>0</v>
      </c>
      <c r="M5" s="42"/>
      <c r="N5" s="42"/>
      <c r="O5" s="42"/>
      <c r="P5" s="42"/>
      <c r="Q5" s="42"/>
      <c r="R5" s="42"/>
      <c r="S5" s="42"/>
      <c r="T5" s="42"/>
      <c r="U5" s="41" t="s">
        <v>4</v>
      </c>
      <c r="V5" s="42"/>
      <c r="W5" s="42"/>
      <c r="X5" s="42"/>
      <c r="Y5" s="42"/>
      <c r="Z5" s="42"/>
      <c r="AA5" s="64"/>
      <c r="AB5" s="41" t="s">
        <v>15</v>
      </c>
      <c r="AC5" s="67"/>
      <c r="AD5" s="67"/>
      <c r="AE5" s="67"/>
      <c r="AF5" s="68"/>
      <c r="AG5" s="65" t="s">
        <v>3</v>
      </c>
      <c r="AH5" s="66"/>
      <c r="AI5" s="66"/>
      <c r="AJ5" s="66"/>
      <c r="AK5" s="66"/>
      <c r="AL5" s="75" t="s">
        <v>17</v>
      </c>
      <c r="AM5" s="76"/>
      <c r="AN5" s="76"/>
      <c r="AO5" s="76"/>
      <c r="AP5" s="76"/>
      <c r="AQ5" s="65" t="s">
        <v>13</v>
      </c>
      <c r="AR5" s="66"/>
      <c r="AS5" s="66"/>
      <c r="AT5" s="66"/>
      <c r="AU5" s="66"/>
      <c r="AV5" s="4"/>
    </row>
    <row r="6" spans="1:48" ht="25.5" customHeight="1">
      <c r="A6" s="51">
        <v>1</v>
      </c>
      <c r="B6" s="52"/>
      <c r="C6" s="43">
        <v>111111</v>
      </c>
      <c r="D6" s="44"/>
      <c r="E6" s="44"/>
      <c r="F6" s="44"/>
      <c r="G6" s="44"/>
      <c r="H6" s="44"/>
      <c r="I6" s="44"/>
      <c r="J6" s="44"/>
      <c r="K6" s="44"/>
      <c r="L6" s="62" t="s">
        <v>6</v>
      </c>
      <c r="M6" s="63"/>
      <c r="N6" s="63"/>
      <c r="O6" s="63"/>
      <c r="P6" s="63"/>
      <c r="Q6" s="63"/>
      <c r="R6" s="63"/>
      <c r="S6" s="63"/>
      <c r="T6" s="63"/>
      <c r="U6" s="45">
        <v>39326</v>
      </c>
      <c r="V6" s="46"/>
      <c r="W6" s="46"/>
      <c r="X6" s="46"/>
      <c r="Y6" s="46"/>
      <c r="Z6" s="46"/>
      <c r="AA6" s="47"/>
      <c r="AB6" s="69">
        <f>-1000</f>
        <v>-1000</v>
      </c>
      <c r="AC6" s="70"/>
      <c r="AD6" s="70"/>
      <c r="AE6" s="70"/>
      <c r="AF6" s="71"/>
      <c r="AG6" s="6">
        <f aca="true" t="shared" si="0" ref="AG6:AG20">IF($AB6="","",ROUNDDOWN($AB6*$AL$4,0)-ROUNDDOWN(ROUNDDOWN($AB6*$AL$4,0)*0.9,0))</f>
        <v>-1060</v>
      </c>
      <c r="AH6" s="7"/>
      <c r="AI6" s="7"/>
      <c r="AJ6" s="7"/>
      <c r="AK6" s="7"/>
      <c r="AL6" s="6">
        <f aca="true" t="shared" si="1" ref="AL6:AL20">IF($AB6="","",$AG6-$AQ6)</f>
        <v>-636</v>
      </c>
      <c r="AM6" s="7"/>
      <c r="AN6" s="7"/>
      <c r="AO6" s="7"/>
      <c r="AP6" s="7"/>
      <c r="AQ6" s="6">
        <f aca="true" t="shared" si="2" ref="AQ6:AQ20">IF($AB6="","",ROUNDDOWN(ROUNDDOWN($AB6*$AL$4,0)*0.04,0))</f>
        <v>-424</v>
      </c>
      <c r="AR6" s="7"/>
      <c r="AS6" s="7"/>
      <c r="AT6" s="7"/>
      <c r="AU6" s="72"/>
      <c r="AV6" s="1">
        <v>10</v>
      </c>
    </row>
    <row r="7" spans="1:47" ht="25.5" customHeight="1">
      <c r="A7" s="48">
        <v>2</v>
      </c>
      <c r="B7" s="49"/>
      <c r="C7" s="53">
        <v>111111</v>
      </c>
      <c r="D7" s="54"/>
      <c r="E7" s="54"/>
      <c r="F7" s="54"/>
      <c r="G7" s="54"/>
      <c r="H7" s="54"/>
      <c r="I7" s="54"/>
      <c r="J7" s="54"/>
      <c r="K7" s="54"/>
      <c r="L7" s="60" t="s">
        <v>6</v>
      </c>
      <c r="M7" s="61"/>
      <c r="N7" s="61"/>
      <c r="O7" s="61"/>
      <c r="P7" s="61"/>
      <c r="Q7" s="61"/>
      <c r="R7" s="61"/>
      <c r="S7" s="61"/>
      <c r="T7" s="61"/>
      <c r="U7" s="8">
        <v>39326</v>
      </c>
      <c r="V7" s="9"/>
      <c r="W7" s="9"/>
      <c r="X7" s="9"/>
      <c r="Y7" s="9"/>
      <c r="Z7" s="9"/>
      <c r="AA7" s="10"/>
      <c r="AB7" s="11">
        <v>800</v>
      </c>
      <c r="AC7" s="12"/>
      <c r="AD7" s="12"/>
      <c r="AE7" s="12"/>
      <c r="AF7" s="13"/>
      <c r="AG7" s="6">
        <f t="shared" si="0"/>
        <v>848</v>
      </c>
      <c r="AH7" s="7"/>
      <c r="AI7" s="7"/>
      <c r="AJ7" s="7"/>
      <c r="AK7" s="7"/>
      <c r="AL7" s="6">
        <f t="shared" si="1"/>
        <v>509</v>
      </c>
      <c r="AM7" s="7"/>
      <c r="AN7" s="7"/>
      <c r="AO7" s="7"/>
      <c r="AP7" s="7"/>
      <c r="AQ7" s="6">
        <f t="shared" si="2"/>
        <v>339</v>
      </c>
      <c r="AR7" s="7"/>
      <c r="AS7" s="7"/>
      <c r="AT7" s="7"/>
      <c r="AU7" s="72"/>
    </row>
    <row r="8" spans="1:47" ht="25.5" customHeight="1">
      <c r="A8" s="48">
        <v>3</v>
      </c>
      <c r="B8" s="49"/>
      <c r="C8" s="53">
        <v>111111</v>
      </c>
      <c r="D8" s="54"/>
      <c r="E8" s="54"/>
      <c r="F8" s="54"/>
      <c r="G8" s="54"/>
      <c r="H8" s="54"/>
      <c r="I8" s="54"/>
      <c r="J8" s="54"/>
      <c r="K8" s="54"/>
      <c r="L8" s="60" t="s">
        <v>6</v>
      </c>
      <c r="M8" s="61"/>
      <c r="N8" s="61"/>
      <c r="O8" s="61"/>
      <c r="P8" s="61"/>
      <c r="Q8" s="61"/>
      <c r="R8" s="61"/>
      <c r="S8" s="61"/>
      <c r="T8" s="61"/>
      <c r="U8" s="8">
        <v>39387</v>
      </c>
      <c r="V8" s="9"/>
      <c r="W8" s="9"/>
      <c r="X8" s="9"/>
      <c r="Y8" s="9"/>
      <c r="Z8" s="9"/>
      <c r="AA8" s="10"/>
      <c r="AB8" s="11">
        <v>1000</v>
      </c>
      <c r="AC8" s="12"/>
      <c r="AD8" s="12"/>
      <c r="AE8" s="12"/>
      <c r="AF8" s="13"/>
      <c r="AG8" s="6">
        <f t="shared" si="0"/>
        <v>1060</v>
      </c>
      <c r="AH8" s="7"/>
      <c r="AI8" s="7"/>
      <c r="AJ8" s="7"/>
      <c r="AK8" s="7"/>
      <c r="AL8" s="6">
        <f t="shared" si="1"/>
        <v>636</v>
      </c>
      <c r="AM8" s="7"/>
      <c r="AN8" s="7"/>
      <c r="AO8" s="7"/>
      <c r="AP8" s="7"/>
      <c r="AQ8" s="6">
        <f t="shared" si="2"/>
        <v>424</v>
      </c>
      <c r="AR8" s="7"/>
      <c r="AS8" s="7"/>
      <c r="AT8" s="7"/>
      <c r="AU8" s="72"/>
    </row>
    <row r="9" spans="1:47" ht="25.5" customHeight="1">
      <c r="A9" s="48">
        <v>4</v>
      </c>
      <c r="B9" s="49"/>
      <c r="C9" s="53">
        <v>222222</v>
      </c>
      <c r="D9" s="54"/>
      <c r="E9" s="54"/>
      <c r="F9" s="54"/>
      <c r="G9" s="54"/>
      <c r="H9" s="54"/>
      <c r="I9" s="54"/>
      <c r="J9" s="54"/>
      <c r="K9" s="54"/>
      <c r="L9" s="60" t="s">
        <v>7</v>
      </c>
      <c r="M9" s="61"/>
      <c r="N9" s="61"/>
      <c r="O9" s="61"/>
      <c r="P9" s="61"/>
      <c r="Q9" s="61"/>
      <c r="R9" s="61"/>
      <c r="S9" s="61"/>
      <c r="T9" s="61"/>
      <c r="U9" s="8">
        <v>39387</v>
      </c>
      <c r="V9" s="9"/>
      <c r="W9" s="9"/>
      <c r="X9" s="9"/>
      <c r="Y9" s="9"/>
      <c r="Z9" s="9"/>
      <c r="AA9" s="10"/>
      <c r="AB9" s="11">
        <v>2000</v>
      </c>
      <c r="AC9" s="12"/>
      <c r="AD9" s="12"/>
      <c r="AE9" s="12"/>
      <c r="AF9" s="13"/>
      <c r="AG9" s="6">
        <f t="shared" si="0"/>
        <v>2120</v>
      </c>
      <c r="AH9" s="7"/>
      <c r="AI9" s="7"/>
      <c r="AJ9" s="7"/>
      <c r="AK9" s="7"/>
      <c r="AL9" s="6">
        <f t="shared" si="1"/>
        <v>1272</v>
      </c>
      <c r="AM9" s="7"/>
      <c r="AN9" s="7"/>
      <c r="AO9" s="7"/>
      <c r="AP9" s="7"/>
      <c r="AQ9" s="6">
        <f t="shared" si="2"/>
        <v>848</v>
      </c>
      <c r="AR9" s="7"/>
      <c r="AS9" s="7"/>
      <c r="AT9" s="7"/>
      <c r="AU9" s="72"/>
    </row>
    <row r="10" spans="1:47" ht="25.5" customHeight="1">
      <c r="A10" s="48">
        <v>5</v>
      </c>
      <c r="B10" s="49"/>
      <c r="C10" s="53">
        <v>333333</v>
      </c>
      <c r="D10" s="54"/>
      <c r="E10" s="54"/>
      <c r="F10" s="54"/>
      <c r="G10" s="54"/>
      <c r="H10" s="54"/>
      <c r="I10" s="54"/>
      <c r="J10" s="54"/>
      <c r="K10" s="54"/>
      <c r="L10" s="60" t="s">
        <v>8</v>
      </c>
      <c r="M10" s="61"/>
      <c r="N10" s="61"/>
      <c r="O10" s="61"/>
      <c r="P10" s="61"/>
      <c r="Q10" s="61"/>
      <c r="R10" s="61"/>
      <c r="S10" s="61"/>
      <c r="T10" s="61"/>
      <c r="U10" s="8">
        <v>39387</v>
      </c>
      <c r="V10" s="9"/>
      <c r="W10" s="9"/>
      <c r="X10" s="9"/>
      <c r="Y10" s="9"/>
      <c r="Z10" s="9"/>
      <c r="AA10" s="10"/>
      <c r="AB10" s="11">
        <v>3000</v>
      </c>
      <c r="AC10" s="12"/>
      <c r="AD10" s="12"/>
      <c r="AE10" s="12"/>
      <c r="AF10" s="13"/>
      <c r="AG10" s="6">
        <f t="shared" si="0"/>
        <v>3180</v>
      </c>
      <c r="AH10" s="7"/>
      <c r="AI10" s="7"/>
      <c r="AJ10" s="7"/>
      <c r="AK10" s="7"/>
      <c r="AL10" s="6">
        <f t="shared" si="1"/>
        <v>1908</v>
      </c>
      <c r="AM10" s="7"/>
      <c r="AN10" s="7"/>
      <c r="AO10" s="7"/>
      <c r="AP10" s="7"/>
      <c r="AQ10" s="6">
        <f t="shared" si="2"/>
        <v>1272</v>
      </c>
      <c r="AR10" s="7"/>
      <c r="AS10" s="7"/>
      <c r="AT10" s="7"/>
      <c r="AU10" s="72"/>
    </row>
    <row r="11" spans="1:47" ht="25.5" customHeight="1">
      <c r="A11" s="48">
        <v>6</v>
      </c>
      <c r="B11" s="49"/>
      <c r="C11" s="53">
        <v>444444</v>
      </c>
      <c r="D11" s="54"/>
      <c r="E11" s="54"/>
      <c r="F11" s="54"/>
      <c r="G11" s="54"/>
      <c r="H11" s="54"/>
      <c r="I11" s="54"/>
      <c r="J11" s="54"/>
      <c r="K11" s="54"/>
      <c r="L11" s="60" t="s">
        <v>9</v>
      </c>
      <c r="M11" s="61"/>
      <c r="N11" s="61"/>
      <c r="O11" s="61"/>
      <c r="P11" s="61"/>
      <c r="Q11" s="61"/>
      <c r="R11" s="61"/>
      <c r="S11" s="61"/>
      <c r="T11" s="61"/>
      <c r="U11" s="8">
        <v>39387</v>
      </c>
      <c r="V11" s="9"/>
      <c r="W11" s="9"/>
      <c r="X11" s="9"/>
      <c r="Y11" s="9"/>
      <c r="Z11" s="9"/>
      <c r="AA11" s="10"/>
      <c r="AB11" s="11">
        <v>111</v>
      </c>
      <c r="AC11" s="12"/>
      <c r="AD11" s="12"/>
      <c r="AE11" s="12"/>
      <c r="AF11" s="13"/>
      <c r="AG11" s="6">
        <f t="shared" si="0"/>
        <v>118</v>
      </c>
      <c r="AH11" s="7"/>
      <c r="AI11" s="7"/>
      <c r="AJ11" s="7"/>
      <c r="AK11" s="7"/>
      <c r="AL11" s="6">
        <f t="shared" si="1"/>
        <v>71</v>
      </c>
      <c r="AM11" s="7"/>
      <c r="AN11" s="7"/>
      <c r="AO11" s="7"/>
      <c r="AP11" s="7"/>
      <c r="AQ11" s="6">
        <f t="shared" si="2"/>
        <v>47</v>
      </c>
      <c r="AR11" s="7"/>
      <c r="AS11" s="7"/>
      <c r="AT11" s="7"/>
      <c r="AU11" s="72"/>
    </row>
    <row r="12" spans="1:47" ht="25.5" customHeight="1">
      <c r="A12" s="48">
        <v>7</v>
      </c>
      <c r="B12" s="49"/>
      <c r="C12" s="53">
        <v>555555</v>
      </c>
      <c r="D12" s="54"/>
      <c r="E12" s="54"/>
      <c r="F12" s="54"/>
      <c r="G12" s="54"/>
      <c r="H12" s="54"/>
      <c r="I12" s="54"/>
      <c r="J12" s="54"/>
      <c r="K12" s="54"/>
      <c r="L12" s="60" t="s">
        <v>11</v>
      </c>
      <c r="M12" s="61"/>
      <c r="N12" s="61"/>
      <c r="O12" s="61"/>
      <c r="P12" s="61"/>
      <c r="Q12" s="61"/>
      <c r="R12" s="61"/>
      <c r="S12" s="61"/>
      <c r="T12" s="61"/>
      <c r="U12" s="8">
        <v>39387</v>
      </c>
      <c r="V12" s="9"/>
      <c r="W12" s="9"/>
      <c r="X12" s="9"/>
      <c r="Y12" s="9"/>
      <c r="Z12" s="9"/>
      <c r="AA12" s="10"/>
      <c r="AB12" s="11">
        <v>222</v>
      </c>
      <c r="AC12" s="12"/>
      <c r="AD12" s="12"/>
      <c r="AE12" s="12"/>
      <c r="AF12" s="13"/>
      <c r="AG12" s="6">
        <f t="shared" si="0"/>
        <v>236</v>
      </c>
      <c r="AH12" s="7"/>
      <c r="AI12" s="7"/>
      <c r="AJ12" s="7"/>
      <c r="AK12" s="7"/>
      <c r="AL12" s="6">
        <f t="shared" si="1"/>
        <v>142</v>
      </c>
      <c r="AM12" s="7"/>
      <c r="AN12" s="7"/>
      <c r="AO12" s="7"/>
      <c r="AP12" s="7"/>
      <c r="AQ12" s="6">
        <f t="shared" si="2"/>
        <v>94</v>
      </c>
      <c r="AR12" s="7"/>
      <c r="AS12" s="7"/>
      <c r="AT12" s="7"/>
      <c r="AU12" s="72"/>
    </row>
    <row r="13" spans="1:47" ht="25.5" customHeight="1">
      <c r="A13" s="48">
        <v>8</v>
      </c>
      <c r="B13" s="49"/>
      <c r="C13" s="53">
        <v>666666</v>
      </c>
      <c r="D13" s="54"/>
      <c r="E13" s="54"/>
      <c r="F13" s="54"/>
      <c r="G13" s="54"/>
      <c r="H13" s="54"/>
      <c r="I13" s="54"/>
      <c r="J13" s="54"/>
      <c r="K13" s="54"/>
      <c r="L13" s="60" t="s">
        <v>12</v>
      </c>
      <c r="M13" s="61"/>
      <c r="N13" s="61"/>
      <c r="O13" s="61"/>
      <c r="P13" s="61"/>
      <c r="Q13" s="61"/>
      <c r="R13" s="61"/>
      <c r="S13" s="61"/>
      <c r="T13" s="61"/>
      <c r="U13" s="8">
        <v>39387</v>
      </c>
      <c r="V13" s="9"/>
      <c r="W13" s="9"/>
      <c r="X13" s="9"/>
      <c r="Y13" s="9"/>
      <c r="Z13" s="9"/>
      <c r="AA13" s="10"/>
      <c r="AB13" s="11">
        <v>2037</v>
      </c>
      <c r="AC13" s="12"/>
      <c r="AD13" s="12"/>
      <c r="AE13" s="12"/>
      <c r="AF13" s="13"/>
      <c r="AG13" s="6">
        <f t="shared" si="0"/>
        <v>2160</v>
      </c>
      <c r="AH13" s="7"/>
      <c r="AI13" s="7"/>
      <c r="AJ13" s="7"/>
      <c r="AK13" s="7"/>
      <c r="AL13" s="6">
        <f t="shared" si="1"/>
        <v>1297</v>
      </c>
      <c r="AM13" s="7"/>
      <c r="AN13" s="7"/>
      <c r="AO13" s="7"/>
      <c r="AP13" s="7"/>
      <c r="AQ13" s="6">
        <f t="shared" si="2"/>
        <v>863</v>
      </c>
      <c r="AR13" s="7"/>
      <c r="AS13" s="7"/>
      <c r="AT13" s="7"/>
      <c r="AU13" s="72"/>
    </row>
    <row r="14" spans="1:47" ht="25.5" customHeight="1">
      <c r="A14" s="48"/>
      <c r="B14" s="49"/>
      <c r="C14" s="59"/>
      <c r="D14" s="54"/>
      <c r="E14" s="54"/>
      <c r="F14" s="54"/>
      <c r="G14" s="54"/>
      <c r="H14" s="54"/>
      <c r="I14" s="54"/>
      <c r="J14" s="54"/>
      <c r="K14" s="54"/>
      <c r="L14" s="60"/>
      <c r="M14" s="61"/>
      <c r="N14" s="61"/>
      <c r="O14" s="61"/>
      <c r="P14" s="61"/>
      <c r="Q14" s="61"/>
      <c r="R14" s="61"/>
      <c r="S14" s="61"/>
      <c r="T14" s="61"/>
      <c r="U14" s="58"/>
      <c r="V14" s="9"/>
      <c r="W14" s="9"/>
      <c r="X14" s="9"/>
      <c r="Y14" s="9"/>
      <c r="Z14" s="9"/>
      <c r="AA14" s="10"/>
      <c r="AB14" s="11"/>
      <c r="AC14" s="12"/>
      <c r="AD14" s="12"/>
      <c r="AE14" s="12"/>
      <c r="AF14" s="13"/>
      <c r="AG14" s="6">
        <f t="shared" si="0"/>
      </c>
      <c r="AH14" s="7"/>
      <c r="AI14" s="7"/>
      <c r="AJ14" s="7"/>
      <c r="AK14" s="7"/>
      <c r="AL14" s="6">
        <f t="shared" si="1"/>
      </c>
      <c r="AM14" s="7"/>
      <c r="AN14" s="7"/>
      <c r="AO14" s="7"/>
      <c r="AP14" s="7"/>
      <c r="AQ14" s="6">
        <f t="shared" si="2"/>
      </c>
      <c r="AR14" s="7"/>
      <c r="AS14" s="7"/>
      <c r="AT14" s="7"/>
      <c r="AU14" s="72"/>
    </row>
    <row r="15" spans="1:47" ht="25.5" customHeight="1">
      <c r="A15" s="48"/>
      <c r="B15" s="49"/>
      <c r="C15" s="59"/>
      <c r="D15" s="54"/>
      <c r="E15" s="54"/>
      <c r="F15" s="54"/>
      <c r="G15" s="54"/>
      <c r="H15" s="54"/>
      <c r="I15" s="54"/>
      <c r="J15" s="54"/>
      <c r="K15" s="54"/>
      <c r="L15" s="60"/>
      <c r="M15" s="61"/>
      <c r="N15" s="61"/>
      <c r="O15" s="61"/>
      <c r="P15" s="61"/>
      <c r="Q15" s="61"/>
      <c r="R15" s="61"/>
      <c r="S15" s="61"/>
      <c r="T15" s="61"/>
      <c r="U15" s="58"/>
      <c r="V15" s="9"/>
      <c r="W15" s="9"/>
      <c r="X15" s="9"/>
      <c r="Y15" s="9"/>
      <c r="Z15" s="9"/>
      <c r="AA15" s="10"/>
      <c r="AB15" s="11"/>
      <c r="AC15" s="12"/>
      <c r="AD15" s="12"/>
      <c r="AE15" s="12"/>
      <c r="AF15" s="13"/>
      <c r="AG15" s="6">
        <f t="shared" si="0"/>
      </c>
      <c r="AH15" s="7"/>
      <c r="AI15" s="7"/>
      <c r="AJ15" s="7"/>
      <c r="AK15" s="7"/>
      <c r="AL15" s="6">
        <f t="shared" si="1"/>
      </c>
      <c r="AM15" s="7"/>
      <c r="AN15" s="7"/>
      <c r="AO15" s="7"/>
      <c r="AP15" s="7"/>
      <c r="AQ15" s="6">
        <f t="shared" si="2"/>
      </c>
      <c r="AR15" s="7"/>
      <c r="AS15" s="7"/>
      <c r="AT15" s="7"/>
      <c r="AU15" s="72"/>
    </row>
    <row r="16" spans="1:47" ht="25.5" customHeight="1">
      <c r="A16" s="48"/>
      <c r="B16" s="49"/>
      <c r="C16" s="59"/>
      <c r="D16" s="54"/>
      <c r="E16" s="54"/>
      <c r="F16" s="54"/>
      <c r="G16" s="54"/>
      <c r="H16" s="54"/>
      <c r="I16" s="54"/>
      <c r="J16" s="54"/>
      <c r="K16" s="54"/>
      <c r="L16" s="60"/>
      <c r="M16" s="61"/>
      <c r="N16" s="61"/>
      <c r="O16" s="61"/>
      <c r="P16" s="61"/>
      <c r="Q16" s="61"/>
      <c r="R16" s="61"/>
      <c r="S16" s="61"/>
      <c r="T16" s="61"/>
      <c r="U16" s="58"/>
      <c r="V16" s="9"/>
      <c r="W16" s="9"/>
      <c r="X16" s="9"/>
      <c r="Y16" s="9"/>
      <c r="Z16" s="9"/>
      <c r="AA16" s="10"/>
      <c r="AB16" s="11"/>
      <c r="AC16" s="12"/>
      <c r="AD16" s="12"/>
      <c r="AE16" s="12"/>
      <c r="AF16" s="13"/>
      <c r="AG16" s="6">
        <f t="shared" si="0"/>
      </c>
      <c r="AH16" s="7"/>
      <c r="AI16" s="7"/>
      <c r="AJ16" s="7"/>
      <c r="AK16" s="7"/>
      <c r="AL16" s="6">
        <f t="shared" si="1"/>
      </c>
      <c r="AM16" s="7"/>
      <c r="AN16" s="7"/>
      <c r="AO16" s="7"/>
      <c r="AP16" s="7"/>
      <c r="AQ16" s="6">
        <f t="shared" si="2"/>
      </c>
      <c r="AR16" s="7"/>
      <c r="AS16" s="7"/>
      <c r="AT16" s="7"/>
      <c r="AU16" s="72"/>
    </row>
    <row r="17" spans="1:48" ht="25.5" customHeight="1">
      <c r="A17" s="48"/>
      <c r="B17" s="49"/>
      <c r="C17" s="59"/>
      <c r="D17" s="54"/>
      <c r="E17" s="54"/>
      <c r="F17" s="54"/>
      <c r="G17" s="54"/>
      <c r="H17" s="54"/>
      <c r="I17" s="54"/>
      <c r="J17" s="54"/>
      <c r="K17" s="54"/>
      <c r="L17" s="60"/>
      <c r="M17" s="61"/>
      <c r="N17" s="61"/>
      <c r="O17" s="61"/>
      <c r="P17" s="61"/>
      <c r="Q17" s="61"/>
      <c r="R17" s="61"/>
      <c r="S17" s="61"/>
      <c r="T17" s="61"/>
      <c r="U17" s="58"/>
      <c r="V17" s="9"/>
      <c r="W17" s="9"/>
      <c r="X17" s="9"/>
      <c r="Y17" s="9"/>
      <c r="Z17" s="9"/>
      <c r="AA17" s="10"/>
      <c r="AB17" s="11"/>
      <c r="AC17" s="12"/>
      <c r="AD17" s="12"/>
      <c r="AE17" s="12"/>
      <c r="AF17" s="13"/>
      <c r="AG17" s="6">
        <f t="shared" si="0"/>
      </c>
      <c r="AH17" s="7"/>
      <c r="AI17" s="7"/>
      <c r="AJ17" s="7"/>
      <c r="AK17" s="7"/>
      <c r="AL17" s="6">
        <f t="shared" si="1"/>
      </c>
      <c r="AM17" s="7"/>
      <c r="AN17" s="7"/>
      <c r="AO17" s="7"/>
      <c r="AP17" s="7"/>
      <c r="AQ17" s="6">
        <f t="shared" si="2"/>
      </c>
      <c r="AR17" s="7"/>
      <c r="AS17" s="7"/>
      <c r="AT17" s="7"/>
      <c r="AU17" s="72"/>
      <c r="AV17" s="3">
        <v>10.72</v>
      </c>
    </row>
    <row r="18" spans="1:48" ht="25.5" customHeight="1">
      <c r="A18" s="48"/>
      <c r="B18" s="49"/>
      <c r="C18" s="59"/>
      <c r="D18" s="54"/>
      <c r="E18" s="54"/>
      <c r="F18" s="54"/>
      <c r="G18" s="54"/>
      <c r="H18" s="54"/>
      <c r="I18" s="54"/>
      <c r="J18" s="54"/>
      <c r="K18" s="54"/>
      <c r="L18" s="60"/>
      <c r="M18" s="61"/>
      <c r="N18" s="61"/>
      <c r="O18" s="61"/>
      <c r="P18" s="61"/>
      <c r="Q18" s="61"/>
      <c r="R18" s="61"/>
      <c r="S18" s="61"/>
      <c r="T18" s="61"/>
      <c r="U18" s="58"/>
      <c r="V18" s="9"/>
      <c r="W18" s="9"/>
      <c r="X18" s="9"/>
      <c r="Y18" s="9"/>
      <c r="Z18" s="9"/>
      <c r="AA18" s="10"/>
      <c r="AB18" s="11"/>
      <c r="AC18" s="12"/>
      <c r="AD18" s="12"/>
      <c r="AE18" s="12"/>
      <c r="AF18" s="13"/>
      <c r="AG18" s="6">
        <f t="shared" si="0"/>
      </c>
      <c r="AH18" s="7"/>
      <c r="AI18" s="7"/>
      <c r="AJ18" s="7"/>
      <c r="AK18" s="7"/>
      <c r="AL18" s="6">
        <f t="shared" si="1"/>
      </c>
      <c r="AM18" s="7"/>
      <c r="AN18" s="7"/>
      <c r="AO18" s="7"/>
      <c r="AP18" s="7"/>
      <c r="AQ18" s="6">
        <f t="shared" si="2"/>
      </c>
      <c r="AR18" s="7"/>
      <c r="AS18" s="7"/>
      <c r="AT18" s="7"/>
      <c r="AU18" s="72"/>
      <c r="AV18" s="3">
        <v>10.6</v>
      </c>
    </row>
    <row r="19" spans="1:48" ht="25.5" customHeight="1">
      <c r="A19" s="48"/>
      <c r="B19" s="49"/>
      <c r="C19" s="59"/>
      <c r="D19" s="54"/>
      <c r="E19" s="54"/>
      <c r="F19" s="54"/>
      <c r="G19" s="54"/>
      <c r="H19" s="54"/>
      <c r="I19" s="54"/>
      <c r="J19" s="54"/>
      <c r="K19" s="54"/>
      <c r="L19" s="60"/>
      <c r="M19" s="61"/>
      <c r="N19" s="61"/>
      <c r="O19" s="61"/>
      <c r="P19" s="61"/>
      <c r="Q19" s="61"/>
      <c r="R19" s="61"/>
      <c r="S19" s="61"/>
      <c r="T19" s="61"/>
      <c r="U19" s="58"/>
      <c r="V19" s="9"/>
      <c r="W19" s="9"/>
      <c r="X19" s="9"/>
      <c r="Y19" s="9"/>
      <c r="Z19" s="9"/>
      <c r="AA19" s="10"/>
      <c r="AB19" s="11"/>
      <c r="AC19" s="12"/>
      <c r="AD19" s="12"/>
      <c r="AE19" s="12"/>
      <c r="AF19" s="13"/>
      <c r="AG19" s="6">
        <f t="shared" si="0"/>
      </c>
      <c r="AH19" s="7"/>
      <c r="AI19" s="7"/>
      <c r="AJ19" s="7"/>
      <c r="AK19" s="7"/>
      <c r="AL19" s="6">
        <f t="shared" si="1"/>
      </c>
      <c r="AM19" s="7"/>
      <c r="AN19" s="7"/>
      <c r="AO19" s="7"/>
      <c r="AP19" s="7"/>
      <c r="AQ19" s="6">
        <f t="shared" si="2"/>
      </c>
      <c r="AR19" s="7"/>
      <c r="AS19" s="7"/>
      <c r="AT19" s="7"/>
      <c r="AU19" s="72"/>
      <c r="AV19" s="3">
        <v>10.36</v>
      </c>
    </row>
    <row r="20" spans="1:48" ht="25.5" customHeight="1">
      <c r="A20" s="48"/>
      <c r="B20" s="49"/>
      <c r="C20" s="59"/>
      <c r="D20" s="54"/>
      <c r="E20" s="54"/>
      <c r="F20" s="54"/>
      <c r="G20" s="54"/>
      <c r="H20" s="54"/>
      <c r="I20" s="54"/>
      <c r="J20" s="54"/>
      <c r="K20" s="54"/>
      <c r="L20" s="60"/>
      <c r="M20" s="61"/>
      <c r="N20" s="61"/>
      <c r="O20" s="61"/>
      <c r="P20" s="61"/>
      <c r="Q20" s="61"/>
      <c r="R20" s="61"/>
      <c r="S20" s="61"/>
      <c r="T20" s="61"/>
      <c r="U20" s="58"/>
      <c r="V20" s="9"/>
      <c r="W20" s="9"/>
      <c r="X20" s="9"/>
      <c r="Y20" s="9"/>
      <c r="Z20" s="9"/>
      <c r="AA20" s="10"/>
      <c r="AB20" s="11"/>
      <c r="AC20" s="12"/>
      <c r="AD20" s="12"/>
      <c r="AE20" s="12"/>
      <c r="AF20" s="13"/>
      <c r="AG20" s="6">
        <f t="shared" si="0"/>
      </c>
      <c r="AH20" s="7"/>
      <c r="AI20" s="7"/>
      <c r="AJ20" s="7"/>
      <c r="AK20" s="7"/>
      <c r="AL20" s="6">
        <f t="shared" si="1"/>
      </c>
      <c r="AM20" s="7"/>
      <c r="AN20" s="7"/>
      <c r="AO20" s="7"/>
      <c r="AP20" s="7"/>
      <c r="AQ20" s="6">
        <f t="shared" si="2"/>
      </c>
      <c r="AR20" s="7"/>
      <c r="AS20" s="7"/>
      <c r="AT20" s="7"/>
      <c r="AU20" s="72"/>
      <c r="AV20" s="3">
        <v>10.18</v>
      </c>
    </row>
    <row r="21" spans="1:48" ht="25.5" customHeight="1" thickBot="1">
      <c r="A21" s="55" t="s">
        <v>16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73">
        <f>COUNT(AL6:AP20)</f>
        <v>8</v>
      </c>
      <c r="AM21" s="74"/>
      <c r="AN21" s="74"/>
      <c r="AO21" s="74"/>
      <c r="AP21" s="74"/>
      <c r="AQ21" s="77">
        <f>SUM(AQ6:AU20)</f>
        <v>3463</v>
      </c>
      <c r="AR21" s="78"/>
      <c r="AS21" s="78"/>
      <c r="AT21" s="78"/>
      <c r="AU21" s="79"/>
      <c r="AV21" s="3">
        <v>10</v>
      </c>
    </row>
  </sheetData>
  <sheetProtection password="CC71" sheet="1" objects="1" scenarios="1" selectLockedCells="1"/>
  <mergeCells count="139">
    <mergeCell ref="AB15:AF15"/>
    <mergeCell ref="A18:B18"/>
    <mergeCell ref="A19:B19"/>
    <mergeCell ref="AB18:AF18"/>
    <mergeCell ref="AB19:AF19"/>
    <mergeCell ref="C18:K18"/>
    <mergeCell ref="C19:K19"/>
    <mergeCell ref="C16:K16"/>
    <mergeCell ref="C17:K17"/>
    <mergeCell ref="AG20:AK20"/>
    <mergeCell ref="AB20:AF20"/>
    <mergeCell ref="A12:B12"/>
    <mergeCell ref="A13:B13"/>
    <mergeCell ref="A14:B14"/>
    <mergeCell ref="A15:B15"/>
    <mergeCell ref="A20:B20"/>
    <mergeCell ref="A16:B16"/>
    <mergeCell ref="A17:B17"/>
    <mergeCell ref="AB14:AF14"/>
    <mergeCell ref="AB8:AF8"/>
    <mergeCell ref="AB16:AF16"/>
    <mergeCell ref="AB17:AF17"/>
    <mergeCell ref="AQ21:AU21"/>
    <mergeCell ref="AQ17:AU17"/>
    <mergeCell ref="AQ16:AU16"/>
    <mergeCell ref="AQ18:AU18"/>
    <mergeCell ref="AQ19:AU19"/>
    <mergeCell ref="AQ20:AU20"/>
    <mergeCell ref="AL19:AP19"/>
    <mergeCell ref="AB9:AF9"/>
    <mergeCell ref="AB10:AF10"/>
    <mergeCell ref="AB11:AF11"/>
    <mergeCell ref="AQ5:AU5"/>
    <mergeCell ref="AQ10:AU10"/>
    <mergeCell ref="AQ11:AU11"/>
    <mergeCell ref="AL5:AP5"/>
    <mergeCell ref="AL6:AP6"/>
    <mergeCell ref="AL7:AP7"/>
    <mergeCell ref="AL8:AP8"/>
    <mergeCell ref="AQ12:AU12"/>
    <mergeCell ref="AQ13:AU13"/>
    <mergeCell ref="AQ6:AU6"/>
    <mergeCell ref="AQ7:AU7"/>
    <mergeCell ref="AQ8:AU8"/>
    <mergeCell ref="AQ9:AU9"/>
    <mergeCell ref="AL13:AP13"/>
    <mergeCell ref="AL14:AP14"/>
    <mergeCell ref="AL15:AP15"/>
    <mergeCell ref="AL16:AP16"/>
    <mergeCell ref="AQ14:AU14"/>
    <mergeCell ref="AQ15:AU15"/>
    <mergeCell ref="AL20:AP20"/>
    <mergeCell ref="AL21:AP21"/>
    <mergeCell ref="AL9:AP9"/>
    <mergeCell ref="AL10:AP10"/>
    <mergeCell ref="AL11:AP11"/>
    <mergeCell ref="AL12:AP12"/>
    <mergeCell ref="AG14:AK14"/>
    <mergeCell ref="AG15:AK15"/>
    <mergeCell ref="AG16:AK16"/>
    <mergeCell ref="AG17:AK17"/>
    <mergeCell ref="U7:AA7"/>
    <mergeCell ref="U8:AA8"/>
    <mergeCell ref="U5:AA5"/>
    <mergeCell ref="AG5:AK5"/>
    <mergeCell ref="AG6:AK6"/>
    <mergeCell ref="AG7:AK7"/>
    <mergeCell ref="AG8:AK8"/>
    <mergeCell ref="AB5:AF5"/>
    <mergeCell ref="AB6:AF6"/>
    <mergeCell ref="AB7:AF7"/>
    <mergeCell ref="L20:T20"/>
    <mergeCell ref="U16:AA16"/>
    <mergeCell ref="U15:AA15"/>
    <mergeCell ref="U14:AA14"/>
    <mergeCell ref="L16:T16"/>
    <mergeCell ref="L17:T17"/>
    <mergeCell ref="L18:T18"/>
    <mergeCell ref="L19:T19"/>
    <mergeCell ref="L8:T8"/>
    <mergeCell ref="L7:T7"/>
    <mergeCell ref="L6:T6"/>
    <mergeCell ref="L15:T15"/>
    <mergeCell ref="C20:K20"/>
    <mergeCell ref="L5:T5"/>
    <mergeCell ref="L14:T14"/>
    <mergeCell ref="L13:T13"/>
    <mergeCell ref="L12:T12"/>
    <mergeCell ref="L11:T11"/>
    <mergeCell ref="L10:T10"/>
    <mergeCell ref="L9:T9"/>
    <mergeCell ref="C14:K14"/>
    <mergeCell ref="C15:K15"/>
    <mergeCell ref="C8:K8"/>
    <mergeCell ref="C9:K9"/>
    <mergeCell ref="C10:K10"/>
    <mergeCell ref="C11:K11"/>
    <mergeCell ref="A10:B10"/>
    <mergeCell ref="A11:B11"/>
    <mergeCell ref="A21:AK21"/>
    <mergeCell ref="U10:AA10"/>
    <mergeCell ref="U20:AA20"/>
    <mergeCell ref="U19:AA19"/>
    <mergeCell ref="U18:AA18"/>
    <mergeCell ref="U17:AA17"/>
    <mergeCell ref="C12:K12"/>
    <mergeCell ref="C13:K13"/>
    <mergeCell ref="C5:K5"/>
    <mergeCell ref="C6:K6"/>
    <mergeCell ref="U6:AA6"/>
    <mergeCell ref="A9:B9"/>
    <mergeCell ref="U9:AA9"/>
    <mergeCell ref="A5:B5"/>
    <mergeCell ref="A6:B6"/>
    <mergeCell ref="A7:B7"/>
    <mergeCell ref="A8:B8"/>
    <mergeCell ref="C7:K7"/>
    <mergeCell ref="E3:AA4"/>
    <mergeCell ref="A1:AU1"/>
    <mergeCell ref="A3:D4"/>
    <mergeCell ref="AB3:AK3"/>
    <mergeCell ref="AB4:AK4"/>
    <mergeCell ref="AL3:AU3"/>
    <mergeCell ref="AL4:AU4"/>
    <mergeCell ref="AO2:AU2"/>
    <mergeCell ref="AG9:AK9"/>
    <mergeCell ref="AG10:AK10"/>
    <mergeCell ref="U13:AA13"/>
    <mergeCell ref="U12:AA12"/>
    <mergeCell ref="U11:AA11"/>
    <mergeCell ref="AG11:AK11"/>
    <mergeCell ref="AG12:AK12"/>
    <mergeCell ref="AG13:AK13"/>
    <mergeCell ref="AB12:AF12"/>
    <mergeCell ref="AB13:AF13"/>
    <mergeCell ref="AG18:AK18"/>
    <mergeCell ref="AG19:AK19"/>
    <mergeCell ref="AL17:AP17"/>
    <mergeCell ref="AL18:AP18"/>
  </mergeCells>
  <dataValidations count="3">
    <dataValidation type="list" allowBlank="1" showInputMessage="1" showErrorMessage="1" sqref="AL4:AU4">
      <formula1>$AV$17:$AV$21</formula1>
    </dataValidation>
    <dataValidation type="custom" allowBlank="1" showInputMessage="1" showErrorMessage="1" sqref="AL6:AU20">
      <formula1>COUNTIF(AL65523:AV6,AL65523)&lt;=1</formula1>
    </dataValidation>
    <dataValidation errorStyle="warning" type="custom" allowBlank="1" showInputMessage="1" showErrorMessage="1" errorTitle="関数を変更してもよろしいですか" error="関数を変更してもよろしいですか" sqref="AG6:AK20">
      <formula1>COUNTIF(AG6:AQ65523,AG65523)&lt;=1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2007-09-19T06:30:46Z</cp:lastPrinted>
  <dcterms:created xsi:type="dcterms:W3CDTF">2005-05-30T04:25:00Z</dcterms:created>
  <dcterms:modified xsi:type="dcterms:W3CDTF">2009-04-28T00:24:42Z</dcterms:modified>
  <cp:category/>
  <cp:version/>
  <cp:contentType/>
  <cp:contentStatus/>
</cp:coreProperties>
</file>